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mbarbosa_alcaldiabogota_gov_co/Documents/2026/TERPEL NUEVO/PAGO 5/"/>
    </mc:Choice>
  </mc:AlternateContent>
  <xr:revisionPtr revIDLastSave="0" documentId="8_{C1E661C6-395A-4535-833F-55762DDAB0CE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Datos!$A$1:$AD$36</definedName>
    <definedName name="_xlnm._FilterDatabase" localSheetId="0" hidden="1">Oculta!$A$598:$E$641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<sst xmlns="http://schemas.openxmlformats.org/spreadsheetml/2006/main" count="1079" uniqueCount="392">
  <si>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</si>
  <si>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</si>
  <si>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</si>
  <si>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</si>
  <si>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</si>
  <si>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</si>
  <si>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</si>
  <si>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</si>
  <si>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</si>
  <si>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</si>
  <si>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</si>
  <si>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</si>
  <si>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</si>
  <si>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</si>
  <si>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</si>
  <si>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</si>
  <si>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</si>
  <si>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</si>
  <si>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</si>
  <si>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</si>
  <si>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</si>
  <si>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</si>
  <si>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</si>
  <si>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</si>
  <si>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</si>
  <si>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</si>
  <si>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</si>
  <si>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</si>
  <si>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</si>
  <si>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</si>
  <si>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</si>
  <si>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</si>
  <si>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</si>
  <si>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</si>
  <si>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</si>
  <si>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</si>
  <si>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</si>
  <si>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</si>
  <si>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</si>
  <si>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</si>
  <si>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</si>
  <si>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</si>
  <si>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</si>
  <si>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</si>
  <si>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</si>
  <si>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</si>
  <si>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</si>
  <si>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</si>
  <si>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</si>
  <si>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</si>
  <si>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</si>
  <si>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</si>
  <si>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</si>
  <si>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</si>
  <si>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</si>
  <si>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</si>
  <si>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</si>
  <si>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</si>
  <si>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</si>
  <si>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</si>
  <si>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</si>
  <si>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</si>
  <si>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</si>
  <si>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</si>
  <si>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</si>
  <si>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</si>
  <si>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</si>
  <si>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</si>
  <si>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</si>
  <si>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</si>
  <si>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</si>
  <si>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</si>
  <si>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</si>
  <si>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</si>
  <si>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</si>
  <si>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</si>
  <si>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</si>
  <si>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</si>
  <si>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</si>
  <si>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</si>
  <si>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</si>
  <si>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</si>
  <si>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</si>
  <si>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</si>
  <si>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</si>
  <si>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</si>
  <si>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</si>
  <si>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</si>
  <si>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</si>
  <si>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</si>
  <si>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</si>
  <si>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</si>
  <si>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</si>
  <si>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</si>
  <si>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</si>
  <si>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</si>
  <si>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</si>
  <si>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</si>
  <si>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</si>
  <si>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</si>
  <si>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</si>
  <si>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</si>
  <si>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</si>
  <si>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</si>
  <si>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</si>
  <si>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</si>
  <si>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</si>
  <si>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</si>
  <si>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</si>
  <si>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</si>
  <si>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</si>
  <si>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</si>
  <si>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</si>
  <si>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</si>
  <si>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</si>
  <si>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</si>
  <si>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</si>
  <si>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</si>
  <si>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</si>
  <si>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</si>
  <si>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</si>
  <si>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</si>
  <si>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</si>
  <si>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</si>
  <si>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</si>
  <si>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</si>
  <si>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>ESTADERO Y EDS LAS PALMAS</t>
  </si>
  <si>
    <t>ESTACION DE SERVICIO SIERRA NEVADA VR SA</t>
  </si>
  <si>
    <t>EDS YANELI</t>
  </si>
  <si>
    <t>EDS TIENDITAS</t>
  </si>
  <si>
    <t>EDS TERPEL VILLA NEVADA</t>
  </si>
  <si>
    <t>EDS TERPEL TEKOA</t>
  </si>
  <si>
    <t>EDS TERPEL LA RECTA ACACIOS</t>
  </si>
  <si>
    <t>EDS TERPEL LA FRONTERA</t>
  </si>
  <si>
    <t>EDS TERPEL JUAN ATALAYA</t>
  </si>
  <si>
    <t>EDS TERPEL BRISAS DE AEROPUERTO</t>
  </si>
  <si>
    <t>EDS TASAJERO</t>
  </si>
  <si>
    <t>EDS SERVICENTRO  LAS VILLAS</t>
  </si>
  <si>
    <t>EDS SANTA ROSA DE LIMA</t>
  </si>
  <si>
    <t>EDS SALIDA A BUCARAMANGA</t>
  </si>
  <si>
    <t>EDS PORVENIR AGUACHICA</t>
  </si>
  <si>
    <t>EDS PINAR EXPRESS</t>
  </si>
  <si>
    <t>EDS PINAR DEL RIO</t>
  </si>
  <si>
    <t>EDS PINAR CENTER</t>
  </si>
  <si>
    <t>EDS PIEDEMONTE JB</t>
  </si>
  <si>
    <t>EDS PEDREGALES</t>
  </si>
  <si>
    <t>EDS NUEVA CAROLINA</t>
  </si>
  <si>
    <t>EDS NUEVA ATILA</t>
  </si>
  <si>
    <t>EDS MONTERREY CURUMANÍ</t>
  </si>
  <si>
    <t>EDS LOS VADOS-OT</t>
  </si>
  <si>
    <t>EDS LOS MACHOS (EDS3818)</t>
  </si>
  <si>
    <t>EDS LOS CONQUISTADORES</t>
  </si>
  <si>
    <t>EDS LOS ADIOSES 2</t>
  </si>
  <si>
    <t>EDS LAS LAJAS</t>
  </si>
  <si>
    <t>EDS LA RESERVA (EDS3728)</t>
  </si>
  <si>
    <t>EDS LA GRAN VIA</t>
  </si>
  <si>
    <t>EDS LA CUARTA</t>
  </si>
  <si>
    <t>EDS LA CUADRA</t>
  </si>
  <si>
    <t>EDS LA CERO</t>
  </si>
  <si>
    <t>EDS JUAN ANDRES</t>
  </si>
  <si>
    <t>EDS JORGE RICARDO</t>
  </si>
  <si>
    <t>EDS H BETANIA 1</t>
  </si>
  <si>
    <t>EDS GUASIMALES</t>
  </si>
  <si>
    <t>EDS GASSOL 2</t>
  </si>
  <si>
    <t>EDS GASSOL 1</t>
  </si>
  <si>
    <t>EDS GAMOGACHO</t>
  </si>
  <si>
    <t>EDS FRONTERA ORIENTE</t>
  </si>
  <si>
    <t>EDS FRONTERA DE OCCIDENTE</t>
  </si>
  <si>
    <t>EDS ESTORAQUES LOS PATIOS</t>
  </si>
  <si>
    <t>EDS EL RESUMEN</t>
  </si>
  <si>
    <t>EDS EL PIEDEMONTE</t>
  </si>
  <si>
    <t>EDS EL PASO COROZAL</t>
  </si>
  <si>
    <t>EDS EL DIAMANTE-OT</t>
  </si>
  <si>
    <t>EDS EL ALTO (EDS0944)</t>
  </si>
  <si>
    <t>EDS DOÑA EXI</t>
  </si>
  <si>
    <t>EDS COSMOPOLITA SUR</t>
  </si>
  <si>
    <t>EDS COOPMOTILON </t>
  </si>
  <si>
    <t>EDS CENTRO  CAMIONERO</t>
  </si>
  <si>
    <t xml:space="preserve">EDS CAMILANDIA </t>
  </si>
  <si>
    <t>EDS BETANIA 1</t>
  </si>
  <si>
    <t>EDS BECORD</t>
  </si>
  <si>
    <t>EDS ALTOS DE LA COLINA</t>
  </si>
  <si>
    <t>EDS ALBARICAL</t>
  </si>
  <si>
    <t>EDS ALAMOS</t>
  </si>
  <si>
    <t>EDS  LOS ANGELES COROZAL</t>
  </si>
  <si>
    <t>EDS NUEVO SANTANDER ll</t>
  </si>
  <si>
    <t>EDS SAN SALVADOR</t>
  </si>
  <si>
    <t>EDS CENTRAL VICTORIA</t>
  </si>
  <si>
    <t>EDS LA CEMENTO</t>
  </si>
  <si>
    <t>EDS LA 19</t>
  </si>
  <si>
    <t>EDS  LAS FLORES</t>
  </si>
  <si>
    <t>EDS EL ARCA</t>
  </si>
  <si>
    <t>EDS EL TOPE</t>
  </si>
  <si>
    <t>EDS SANTA ANA</t>
  </si>
  <si>
    <t>EDS RUTA 45</t>
  </si>
  <si>
    <t>EDS PORVENIR COPEY</t>
  </si>
  <si>
    <t>EDS LA VILLA PUERTO CAICEDO</t>
  </si>
  <si>
    <t>EDS BUENAVISTA</t>
  </si>
  <si>
    <t>EDS LA CAROLINA</t>
  </si>
  <si>
    <t xml:space="preserve">EDS SANTA BARBARA </t>
  </si>
  <si>
    <t>EDS SERVICENTRO VILLAGARZÓN</t>
  </si>
  <si>
    <t>EDS HERCULES</t>
  </si>
  <si>
    <t>EDS BOCONO</t>
  </si>
  <si>
    <t>EDS LOS LIBERTADORES</t>
  </si>
  <si>
    <t xml:space="preserve"> DE 2026</t>
  </si>
  <si>
    <t>GT PREMIUM BIOACEM B8</t>
  </si>
  <si>
    <t>GT PREMIUM BIOACEM B10</t>
  </si>
  <si>
    <t xml:space="preserve">GT PREMIUM BIOACEM B2                              </t>
  </si>
  <si>
    <t>GT PREMIUM BIOACEM B2</t>
  </si>
  <si>
    <t>GT PREMIUM BIOACEM B9</t>
  </si>
  <si>
    <t xml:space="preserve">GT PREMIUM BIOACEM B8                              </t>
  </si>
  <si>
    <t>GT PREMIUM BIOACEM B5</t>
  </si>
  <si>
    <t xml:space="preserve">GT PREMIUM BIOACEM B7                              </t>
  </si>
  <si>
    <t>GT PREMIUM BIOACEM B12</t>
  </si>
  <si>
    <t>GT PREMIUM BIOACEM B11</t>
  </si>
  <si>
    <t>GT PREMIUM GASOLINA CORRIENTE 8% OXIGENADA</t>
  </si>
  <si>
    <t>GT PREMIUM GASOLINA CORRIENTE 6% OXIGENADA</t>
  </si>
  <si>
    <t>GT PREMIUM GASOLINA CORRIENTE</t>
  </si>
  <si>
    <t>GT PREMIUM GASOLINA CORRIENTE OXIGENADA 10%</t>
  </si>
  <si>
    <t>GT PREMIUM GASOLINA CORRIENTE 5% OXIGENADA</t>
  </si>
  <si>
    <t>GT PREMIUM GASOLINA CORRIENTE 3% OXIGENADA</t>
  </si>
  <si>
    <t>GT PREMIUM GASOLINA CORRIENTE 7% OXIGENADA</t>
  </si>
  <si>
    <t>GT PREMIUM GASOLINA CORRIENTE 4% OXIGENADA</t>
  </si>
  <si>
    <t>GT PREMIUM GASOLINA CORRIENTE 3% OXIGENADA.</t>
  </si>
  <si>
    <t>GT PREMIUM GASOLINA CORRIENTE 2% OXIGENADA</t>
  </si>
  <si>
    <t xml:space="preserve">GT PREMIUM GASOLINA CORRIENTE 8% OXIGENADA         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</si>
  <si>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</si>
  <si>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</si>
  <si>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</si>
  <si>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</si>
  <si>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</si>
  <si>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</si>
  <si>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</si>
  <si>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</si>
  <si>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</si>
  <si>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</si>
  <si>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</si>
  <si>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</si>
  <si>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</si>
  <si>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13/04/2026</t>
  </si>
  <si>
    <t>SABANA</t>
  </si>
  <si>
    <t>BOGOTÁ, D.C.</t>
  </si>
  <si>
    <t>Combustibles</t>
  </si>
  <si>
    <t>Bogotá</t>
  </si>
  <si>
    <t>En línea</t>
  </si>
  <si>
    <t>15/04/2026</t>
  </si>
  <si>
    <t>08:04</t>
  </si>
  <si>
    <t>08:59</t>
  </si>
  <si>
    <t>16/04/2026</t>
  </si>
  <si>
    <t>18/04/2026</t>
  </si>
  <si>
    <t>16:56</t>
  </si>
  <si>
    <t>19/04/2026</t>
  </si>
  <si>
    <t>17/04/2026</t>
  </si>
  <si>
    <t>22/04/2026</t>
  </si>
  <si>
    <t>23/04/2026</t>
  </si>
  <si>
    <t>14/04/2026</t>
  </si>
  <si>
    <t>20/04/2026</t>
  </si>
  <si>
    <t>21/04/2026</t>
  </si>
  <si>
    <t>24/04/2026</t>
  </si>
  <si>
    <t>07:57</t>
  </si>
  <si>
    <t>25/04/2026</t>
  </si>
  <si>
    <t>26/04/2026</t>
  </si>
  <si>
    <t>27/04/2026</t>
  </si>
  <si>
    <t>08:08</t>
  </si>
  <si>
    <t>18:28</t>
  </si>
  <si>
    <t>06:30</t>
  </si>
  <si>
    <t>17:06</t>
  </si>
  <si>
    <t>06:55</t>
  </si>
  <si>
    <t>09:11</t>
  </si>
  <si>
    <t>14:18</t>
  </si>
  <si>
    <t>06:54</t>
  </si>
  <si>
    <t>10:07</t>
  </si>
  <si>
    <t>06:53</t>
  </si>
  <si>
    <t>06:49</t>
  </si>
  <si>
    <t>EDS JAVERIANA</t>
  </si>
  <si>
    <t>06:25</t>
  </si>
  <si>
    <t>11:30</t>
  </si>
  <si>
    <t>17:12</t>
  </si>
  <si>
    <t>10:38</t>
  </si>
  <si>
    <t>15:14</t>
  </si>
  <si>
    <t>EDS CENTRO BOGOTA</t>
  </si>
  <si>
    <t>08:01</t>
  </si>
  <si>
    <t>09:49</t>
  </si>
  <si>
    <t>01578755</t>
  </si>
  <si>
    <t>OBI771</t>
  </si>
  <si>
    <t>0040009292</t>
  </si>
  <si>
    <t>OC 161352</t>
  </si>
  <si>
    <t>358558</t>
  </si>
  <si>
    <t>05213401</t>
  </si>
  <si>
    <t>09:09</t>
  </si>
  <si>
    <t>OBH309</t>
  </si>
  <si>
    <t>263663</t>
  </si>
  <si>
    <t>06:36</t>
  </si>
  <si>
    <t>07:44</t>
  </si>
  <si>
    <t>05:54</t>
  </si>
  <si>
    <t>02706598</t>
  </si>
  <si>
    <t>OBI768</t>
  </si>
  <si>
    <t>273154</t>
  </si>
  <si>
    <t>011039561</t>
  </si>
  <si>
    <t>05:16</t>
  </si>
  <si>
    <t>OLO562</t>
  </si>
  <si>
    <t>150279</t>
  </si>
  <si>
    <t>011037649</t>
  </si>
  <si>
    <t>OBG442</t>
  </si>
  <si>
    <t>179423</t>
  </si>
  <si>
    <t>07:15</t>
  </si>
  <si>
    <t>06:41</t>
  </si>
  <si>
    <t>08:13</t>
  </si>
  <si>
    <t>06:39</t>
  </si>
  <si>
    <t>05:19</t>
  </si>
  <si>
    <t>07:56</t>
  </si>
  <si>
    <t>09:06</t>
  </si>
  <si>
    <t>17:47</t>
  </si>
  <si>
    <t>011039607</t>
  </si>
  <si>
    <t>OLM971</t>
  </si>
  <si>
    <t>189225</t>
  </si>
  <si>
    <t>011036215</t>
  </si>
  <si>
    <t>188747</t>
  </si>
  <si>
    <t>02707446</t>
  </si>
  <si>
    <t>OBI720</t>
  </si>
  <si>
    <t>230405</t>
  </si>
  <si>
    <t>02708729</t>
  </si>
  <si>
    <t>189614</t>
  </si>
  <si>
    <t>011041184</t>
  </si>
  <si>
    <t>OBI772</t>
  </si>
  <si>
    <t>301470</t>
  </si>
  <si>
    <t>02703107</t>
  </si>
  <si>
    <t>OLO563</t>
  </si>
  <si>
    <t>146617</t>
  </si>
  <si>
    <t>011036863</t>
  </si>
  <si>
    <t>OKZ914</t>
  </si>
  <si>
    <t>117279</t>
  </si>
  <si>
    <t>02705854</t>
  </si>
  <si>
    <t>OKZ959</t>
  </si>
  <si>
    <t>176578</t>
  </si>
  <si>
    <t>011035530</t>
  </si>
  <si>
    <t>176107</t>
  </si>
  <si>
    <t>011042808</t>
  </si>
  <si>
    <t>176805</t>
  </si>
  <si>
    <t>05218511</t>
  </si>
  <si>
    <t>264126</t>
  </si>
  <si>
    <t>011034960</t>
  </si>
  <si>
    <t>263410</t>
  </si>
  <si>
    <t>011035572</t>
  </si>
  <si>
    <t>179273</t>
  </si>
  <si>
    <t>011039092</t>
  </si>
  <si>
    <t>301145</t>
  </si>
  <si>
    <t>011044511</t>
  </si>
  <si>
    <t>150671</t>
  </si>
  <si>
    <t>02702267</t>
  </si>
  <si>
    <t>OLM972</t>
  </si>
  <si>
    <t>168219</t>
  </si>
  <si>
    <t>02701518</t>
  </si>
  <si>
    <t>OBI770</t>
  </si>
  <si>
    <t>323034</t>
  </si>
  <si>
    <t>011036854</t>
  </si>
  <si>
    <t>300912</t>
  </si>
  <si>
    <t>011040838</t>
  </si>
  <si>
    <t>168443</t>
  </si>
  <si>
    <t>011043009</t>
  </si>
  <si>
    <t>358970</t>
  </si>
  <si>
    <t>011044278</t>
  </si>
  <si>
    <t>273374</t>
  </si>
  <si>
    <t>02704424</t>
  </si>
  <si>
    <t>176400</t>
  </si>
  <si>
    <t>011035514</t>
  </si>
  <si>
    <t>272836</t>
  </si>
  <si>
    <t>011034806</t>
  </si>
  <si>
    <t>149964</t>
  </si>
  <si>
    <t>011041203</t>
  </si>
  <si>
    <t>146867</t>
  </si>
  <si>
    <t>011041257</t>
  </si>
  <si>
    <t>117650</t>
  </si>
  <si>
    <t>05215855</t>
  </si>
  <si>
    <t>263864</t>
  </si>
  <si>
    <t>02487215</t>
  </si>
  <si>
    <t>147144</t>
  </si>
  <si>
    <t>02487238</t>
  </si>
  <si>
    <t>179669</t>
  </si>
  <si>
    <t>05216968</t>
  </si>
  <si>
    <t>301790</t>
  </si>
  <si>
    <t>Precio Especial</t>
  </si>
  <si>
    <t>13 AL 27 DE ABRIL</t>
  </si>
  <si>
    <t>BOGOTA DISTRITO CAPITAL</t>
  </si>
  <si>
    <t>key</t>
  </si>
  <si>
    <t>Total A</t>
  </si>
  <si>
    <t xml:space="preserve">Descuento </t>
  </si>
  <si>
    <t>Estampilla</t>
  </si>
  <si>
    <t>9019689870 </t>
  </si>
  <si>
    <t>1000800910391111</t>
  </si>
  <si>
    <t>1000800910691111</t>
  </si>
  <si>
    <t>Total OC 161352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</si>
</sst>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sz val="10"/>
      <color theme="1"/>
      <name val="Terpel Sans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3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34" fillId="25" borderId="0" xfId="0" applyNumberFormat="1" applyFont="1" applyFill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166" fontId="27" fillId="0" borderId="11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6" xfId="0" applyFont="1" applyBorder="1"/>
    <xf numFmtId="0" fontId="27" fillId="0" borderId="25" xfId="0" applyFont="1" applyBorder="1"/>
    <xf numFmtId="166" fontId="27" fillId="0" borderId="24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5" xfId="0" applyNumberFormat="1" applyFont="1" applyBorder="1" applyAlignment="1">
      <alignment horizontal="center"/>
    </xf>
    <xf numFmtId="166" fontId="27" fillId="0" borderId="23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7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29" xfId="0" applyFont="1" applyFill="1" applyBorder="1"/>
    <xf numFmtId="0" fontId="27" fillId="26" borderId="30" xfId="0" applyFont="1" applyFill="1" applyBorder="1"/>
    <xf numFmtId="166" fontId="27" fillId="26" borderId="31" xfId="0" applyNumberFormat="1" applyFont="1" applyFill="1" applyBorder="1" applyAlignment="1">
      <alignment horizontal="center"/>
    </xf>
    <xf numFmtId="165" fontId="27" fillId="26" borderId="28" xfId="0" applyNumberFormat="1" applyFont="1" applyFill="1" applyBorder="1" applyAlignment="1">
      <alignment horizontal="center"/>
    </xf>
    <xf numFmtId="166" fontId="27" fillId="26" borderId="29" xfId="0" applyNumberFormat="1" applyFont="1" applyFill="1" applyBorder="1" applyAlignment="1">
      <alignment horizontal="center"/>
    </xf>
    <xf numFmtId="166" fontId="27" fillId="26" borderId="32" xfId="0" applyNumberFormat="1" applyFont="1" applyFill="1" applyBorder="1" applyAlignment="1">
      <alignment horizontal="center"/>
    </xf>
    <xf numFmtId="165" fontId="27" fillId="26" borderId="32" xfId="0" applyNumberFormat="1" applyFont="1" applyFill="1" applyBorder="1" applyAlignment="1">
      <alignment horizontal="center"/>
    </xf>
    <xf numFmtId="0" fontId="27" fillId="27" borderId="33" xfId="0" applyFont="1" applyFill="1" applyBorder="1"/>
    <xf numFmtId="0" fontId="27" fillId="27" borderId="34" xfId="0" applyFont="1" applyFill="1" applyBorder="1"/>
    <xf numFmtId="166" fontId="27" fillId="27" borderId="35" xfId="0" applyNumberFormat="1" applyFont="1" applyFill="1" applyBorder="1" applyAlignment="1">
      <alignment horizontal="center"/>
    </xf>
    <xf numFmtId="165" fontId="27" fillId="27" borderId="36" xfId="0" applyNumberFormat="1" applyFont="1" applyFill="1" applyBorder="1" applyAlignment="1">
      <alignment horizontal="center"/>
    </xf>
    <xf numFmtId="166" fontId="27" fillId="27" borderId="33" xfId="0" applyNumberFormat="1" applyFont="1" applyFill="1" applyBorder="1" applyAlignment="1">
      <alignment horizontal="center"/>
    </xf>
    <xf numFmtId="166" fontId="27" fillId="27" borderId="37" xfId="0" applyNumberFormat="1" applyFont="1" applyFill="1" applyBorder="1" applyAlignment="1">
      <alignment horizontal="center"/>
    </xf>
    <xf numFmtId="165" fontId="27" fillId="27" borderId="37" xfId="0" applyNumberFormat="1" applyFont="1" applyFill="1" applyBorder="1" applyAlignment="1">
      <alignment horizontal="center"/>
    </xf>
    <xf numFmtId="0" fontId="27" fillId="0" borderId="0" xfId="0" applyFont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ela.bernal\AppData\Roaming\Microsoft\Excel\XLSTART\PERSONAL.XLSB" TargetMode="External"/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6142.798484490741" createdVersion="8" refreshedVersion="8" minRefreshableVersion="3" recordCount="35" xr:uid="{419D7B22-1E9B-4C62-8C60-BAECFAC2B537}">
  <cacheSource type="worksheet">
    <worksheetSource ref="A1:AC36" sheet="Datos"/>
  </cacheSource>
  <cacheFields count="29">
    <cacheField name="Comprobante" numFmtId="0">
      <sharedItems/>
    </cacheField>
    <cacheField name="Fecha" numFmtId="14">
      <sharedItems/>
    </cacheField>
    <cacheField name="Hora" numFmtId="167">
      <sharedItems/>
    </cacheField>
    <cacheField name="Placa" numFmtId="0">
      <sharedItems/>
    </cacheField>
    <cacheField name="Centro de Costo" numFmtId="0">
      <sharedItems count="18">
        <s v="OC 161352"/>
        <s v="OC 149030 OPERATIVOS - SSCJ" u="1"/>
        <s v="OC 161324 SDM-OPERATIVOS" u="1"/>
        <s v="OC 160094" u="1"/>
        <s v="OC 161326 SDM-GRUPO GUIA" u="1"/>
        <s v="OC 156635 SEC DIST PLANEACION" u="1"/>
        <s v="PERSONERIA BTA OC 162954" u="1"/>
        <s v="BOMBEROS BOGOTA UAECOB OC 150023" u="1"/>
        <s v="OC 149276 FDL CIUDAD BOLIVAR" u="1"/>
        <s v="FDL SANTAFE OC  OC 153263" u="1"/>
        <s v="OC 142611 ADMINISTRATIVOS-SEC DIST SEG" u="1"/>
        <s v="OC 161325 SDM-ADMINISTRATIVOS" u="1"/>
        <s v="SEC DE EDU OC 129184" u="1"/>
        <s v="OC 161176 FDL BARRIOS UNIDOS" u="1"/>
        <s v="OC 159700 FDL Sumapaz" u="1"/>
        <s v="FDL USAQUEN OC 137811" u="1"/>
        <s v="OC 125715 FDL FONTIBON" u="1"/>
        <s v="OC 157673 FDL BOSA" u="1"/>
      </sharedItems>
    </cacheField>
    <cacheField name="Ciudad" numFmtId="0">
      <sharedItems/>
    </cacheField>
    <cacheField name="Categoría" numFmtId="0">
      <sharedItems count="2">
        <s v="A"/>
        <s v="B" u="1"/>
      </sharedItems>
    </cacheField>
    <cacheField name="Producto" numFmtId="0">
      <sharedItems count="2">
        <s v="CORRIENTE"/>
        <s v="A.C.P.M."/>
      </sharedItems>
    </cacheField>
    <cacheField name="Total Venta" numFmtId="164">
      <sharedItems containsSemiMixedTypes="0" containsString="0" containsNumber="1" minValue="67885.23" maxValue="196072.59"/>
    </cacheField>
    <cacheField name="Volumen" numFmtId="168">
      <sharedItems containsSemiMixedTypes="0" containsString="0" containsNumber="1" minValue="6.0720000000000001" maxValue="17.841000000000001"/>
    </cacheField>
    <cacheField name="Precio" numFmtId="164">
      <sharedItems containsSemiMixedTypes="0" containsString="0" containsNumber="1" containsInteger="1" minValue="10640" maxValue="15380"/>
    </cacheField>
    <cacheField name="key" numFmtId="164">
      <sharedItems/>
    </cacheField>
    <cacheField name="Precio Facturado" numFmtId="164">
      <sharedItems containsSemiMixedTypes="0" containsString="0" containsNumber="1" containsInteger="1" minValue="10640" maxValue="15380"/>
    </cacheField>
    <cacheField name="Descuento " numFmtId="164">
      <sharedItems containsNonDate="0" containsString="0" containsBlank="1"/>
    </cacheField>
    <cacheField name="Estampilla" numFmtId="164">
      <sharedItems containsNonDate="0" containsString="0" containsBlank="1"/>
    </cacheField>
    <cacheField name="Precio Especial" numFmtId="164">
      <sharedItems containsSemiMixedTypes="0" containsString="0" containsNumber="1" minValue="11375.37" maxValue="16058.98"/>
    </cacheField>
    <cacheField name="Valor Factura" numFmtId="164">
      <sharedItems containsSemiMixedTypes="0" containsString="0" containsNumber="1" minValue="70265.660489999995" maxValue="202947.97617000004"/>
    </cacheField>
    <cacheField name="Estación de Servicio" numFmtId="0">
      <sharedItems count="59">
        <s v="EDS CENTRO BOGOTA"/>
        <s v="EDS JAVERIANA"/>
        <s v="EDS CARRERA 10" u="1"/>
        <s v="EDS ALTAMIRA" u="1"/>
        <s v="EDS LA CONEJERA" u="1"/>
        <s v="EDS TERPEL LA MARIANA" u="1"/>
        <s v="EDS LAS VEGAS" u="1"/>
        <s v="EDS LA JUANA" u="1"/>
        <s v="EDS EL DORADO OPAIN" u="1"/>
        <s v="EDS CALASANZ" u="1"/>
        <s v="EDS VILLA CLAUDIA" u="1"/>
        <s v="EDS INCOCENTRO" u="1"/>
        <s v="EDS BETANIA" u="1"/>
        <s v="EDS TERPEL AVENIDA 28" u="1"/>
        <s v="EDS TERPEL PONTEVEDRA" u="1"/>
        <s v="EDS EL GANADERO" u="1"/>
        <s v="EDS PALOQUEMAO" u="1"/>
        <s v="EDS LOS ABUELOS" u="1"/>
        <s v="EDS TERPEL LA BOGOTANA" u="1"/>
        <s v="EDS ROOSVELT" u="1"/>
        <s v="EDS LA ESTRELLITA" u="1"/>
        <s v="EDS VILLA ALSACIA" u="1"/>
        <s v="EDS CONTADOR" u="1"/>
        <s v="EDS COLON" u="1"/>
        <s v="EDS CALLE 127 (PLAZA 127)" u="1"/>
        <s v="EDS PASEO LA 15" u="1"/>
        <s v="EDS JUAN MARTIN" u="1"/>
        <s v="EDS TERPEL CARRERA" u="1"/>
        <s v="EDS TERPEL SAN ANDRES" u="1"/>
        <s v="EDS AVENIDA BOYACA SUR" u="1"/>
        <s v="EDS SAN PATRICIO OT" u="1"/>
        <s v="EDS PRIMERA DE MAYO" u="1"/>
        <s v="EDS MATATIGRES" u="1"/>
        <s v="EDS SANTANDER" u="1"/>
        <s v="EDS ENGATIVA" u="1"/>
        <s v="EDS AMERICAS BOGOTA" u="1"/>
        <s v="EDS MOTOMART" u="1"/>
        <s v="EDS FONTIBON" u="1"/>
        <s v="EDS CALLE 13" u="1"/>
        <s v="EDS CRUZ ROJA" u="1"/>
        <s v="EDS COMPOSTELA" u="1"/>
        <s v="EDS LA 49" u="1"/>
        <s v="EDS LAS VILLAS PROPIA" u="1"/>
        <s v="EDS ICOTRANS" u="1"/>
        <s v="EDS PALMAS" u="1"/>
        <s v="EDS PORTAL DE ALAMOS" u="1"/>
        <s v="EDS AVDA BOYACA" u="1"/>
        <s v="EDS EL TRIANGULO BOGOTA -OT" u="1"/>
        <s v="EDS TRINIDAD" u="1"/>
        <s v="EDS BUENOS AIRES" u="1"/>
        <s v="EDS PASADENA" u="1"/>
        <s v="EDS PRADERA AV 68" u="1"/>
        <s v="EDS CALLE 80" u="1"/>
        <s v="EDS TERMINAL BOGOTA" u="1"/>
        <s v="EDS CHUSACA" u="1"/>
        <s v="EDS TERPEL AVENIDA PRADILLA" u="1"/>
        <s v="EDS AQUITANIA" u="1"/>
        <s v="EDS LA FLORIDA" u="1"/>
        <s v="EDS MELGAR" u="1"/>
      </sharedItems>
    </cacheField>
    <cacheField name="Corte" numFmtId="0">
      <sharedItems count="1">
        <s v="13 AL 27 DE ABRIL"/>
      </sharedItems>
    </cacheField>
    <cacheField name="Factura" numFmtId="0">
      <sharedItems containsMixedTypes="1" containsNumber="1" containsInteger="1" minValue="9019689857" maxValue="9019697885" count="4">
        <s v="9019689870 "/>
        <n v="9019689873" u="1"/>
        <n v="9019689857" u="1"/>
        <n v="9019697885" u="1"/>
      </sharedItems>
    </cacheField>
    <cacheField name="ID Ceco" numFmtId="0">
      <sharedItems containsSemiMixedTypes="0" containsString="0" containsNumber="1" containsInteger="1" minValue="1111" maxValue="1111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011034806"/>
    <s v="13/04/2026"/>
    <s v="05:19"/>
    <s v="OLO562"/>
    <x v="0"/>
    <s v="BOGOTÁ, D.C."/>
    <x v="0"/>
    <x v="0"/>
    <n v="141772.84"/>
    <n v="9.218"/>
    <n v="15380"/>
    <s v="1000800910391111"/>
    <n v="15380"/>
    <m/>
    <m/>
    <n v="16058.98"/>
    <n v="148031.67764000001"/>
    <x v="0"/>
    <x v="0"/>
    <x v="0"/>
    <n v="1111"/>
    <n v="10008009"/>
    <s v="SABANA"/>
    <n v="1039"/>
    <s v="Combustibles"/>
    <s v="0040009292"/>
    <s v="Bogotá"/>
    <s v="149964"/>
    <s v="En línea"/>
  </r>
  <r>
    <s v="011034960"/>
    <s v="13/04/2026"/>
    <s v="09:49"/>
    <s v="OBH309"/>
    <x v="0"/>
    <s v="BOGOTÁ, D.C."/>
    <x v="0"/>
    <x v="0"/>
    <n v="114873.22"/>
    <n v="7.4690000000000003"/>
    <n v="15380"/>
    <s v="1000800910391111"/>
    <n v="15380"/>
    <m/>
    <m/>
    <n v="16058.98"/>
    <n v="119944.52162"/>
    <x v="0"/>
    <x v="0"/>
    <x v="0"/>
    <n v="1111"/>
    <n v="10008009"/>
    <s v="SABANA"/>
    <n v="1039"/>
    <s v="Combustibles"/>
    <s v="0040009292"/>
    <s v="Bogotá"/>
    <s v="263410"/>
    <s v="En línea"/>
  </r>
  <r>
    <s v="011035514"/>
    <s v="14/04/2026"/>
    <s v="06:30"/>
    <s v="OBI768"/>
    <x v="0"/>
    <s v="BOGOTÁ, D.C."/>
    <x v="0"/>
    <x v="0"/>
    <n v="147724.9"/>
    <n v="9.6050000000000004"/>
    <n v="15380"/>
    <s v="1000800910391111"/>
    <n v="15380"/>
    <m/>
    <m/>
    <n v="16058.98"/>
    <n v="154246.50289999999"/>
    <x v="0"/>
    <x v="0"/>
    <x v="0"/>
    <n v="1111"/>
    <n v="10008009"/>
    <s v="SABANA"/>
    <n v="1039"/>
    <s v="Combustibles"/>
    <s v="0040009292"/>
    <s v="Bogotá"/>
    <s v="272836"/>
    <s v="En línea"/>
  </r>
  <r>
    <s v="02701518"/>
    <s v="14/04/2026"/>
    <s v="06:49"/>
    <s v="OBI770"/>
    <x v="0"/>
    <s v="BOGOTÁ, D.C."/>
    <x v="0"/>
    <x v="1"/>
    <n v="112526.61"/>
    <n v="10.239000000000001"/>
    <n v="10990"/>
    <s v="1000800910391111"/>
    <n v="10990"/>
    <m/>
    <m/>
    <n v="11375.37"/>
    <n v="116472.41343000002"/>
    <x v="0"/>
    <x v="0"/>
    <x v="0"/>
    <n v="1111"/>
    <n v="10008009"/>
    <s v="SABANA"/>
    <n v="1039"/>
    <s v="Combustibles"/>
    <s v="0040009292"/>
    <s v="Bogotá"/>
    <s v="323034"/>
    <s v="En línea"/>
  </r>
  <r>
    <s v="011035530"/>
    <s v="14/04/2026"/>
    <s v="06:54"/>
    <s v="OKZ959"/>
    <x v="0"/>
    <s v="BOGOTÁ, D.C."/>
    <x v="0"/>
    <x v="0"/>
    <n v="190865.8"/>
    <n v="12.41"/>
    <n v="15380"/>
    <s v="1000800910391111"/>
    <n v="15380"/>
    <m/>
    <m/>
    <n v="16058.98"/>
    <n v="199291.9418"/>
    <x v="0"/>
    <x v="0"/>
    <x v="0"/>
    <n v="1111"/>
    <n v="10008009"/>
    <s v="SABANA"/>
    <n v="1039"/>
    <s v="Combustibles"/>
    <s v="0040009292"/>
    <s v="Bogotá"/>
    <s v="176107"/>
    <s v="En línea"/>
  </r>
  <r>
    <s v="011035572"/>
    <s v="14/04/2026"/>
    <s v="07:56"/>
    <s v="OBG442"/>
    <x v="0"/>
    <s v="BOGOTÁ, D.C."/>
    <x v="0"/>
    <x v="1"/>
    <n v="111416.62"/>
    <n v="10.138"/>
    <n v="10990"/>
    <s v="1000800910391111"/>
    <n v="10990"/>
    <m/>
    <m/>
    <n v="11375.37"/>
    <n v="115323.50106000001"/>
    <x v="0"/>
    <x v="0"/>
    <x v="0"/>
    <n v="1111"/>
    <n v="10008009"/>
    <s v="SABANA"/>
    <n v="1039"/>
    <s v="Combustibles"/>
    <s v="0040009292"/>
    <s v="Bogotá"/>
    <s v="179273"/>
    <s v="En línea"/>
  </r>
  <r>
    <s v="011036215"/>
    <s v="15/04/2026"/>
    <s v="06:25"/>
    <s v="OLM971"/>
    <x v="0"/>
    <s v="BOGOTÁ, D.C."/>
    <x v="0"/>
    <x v="1"/>
    <n v="141111.6"/>
    <n v="12.84"/>
    <n v="10990"/>
    <s v="1000800910391111"/>
    <n v="10990"/>
    <m/>
    <m/>
    <n v="11375.37"/>
    <n v="146059.75080000001"/>
    <x v="0"/>
    <x v="0"/>
    <x v="0"/>
    <n v="1111"/>
    <n v="10008009"/>
    <s v="SABANA"/>
    <n v="1039"/>
    <s v="Combustibles"/>
    <s v="0040009292"/>
    <s v="Bogotá"/>
    <s v="188747"/>
    <s v="En línea"/>
  </r>
  <r>
    <s v="02702267"/>
    <s v="15/04/2026"/>
    <s v="07:15"/>
    <s v="OLM972"/>
    <x v="0"/>
    <s v="BOGOTÁ, D.C."/>
    <x v="0"/>
    <x v="1"/>
    <n v="154068.81"/>
    <n v="14.019"/>
    <n v="10990"/>
    <s v="1000800910391111"/>
    <n v="10990"/>
    <m/>
    <m/>
    <n v="11375.37"/>
    <n v="159471.31203"/>
    <x v="0"/>
    <x v="0"/>
    <x v="0"/>
    <n v="1111"/>
    <n v="10008009"/>
    <s v="SABANA"/>
    <n v="1039"/>
    <s v="Combustibles"/>
    <s v="0040009292"/>
    <s v="Bogotá"/>
    <s v="168219"/>
    <s v="En línea"/>
  </r>
  <r>
    <s v="02703107"/>
    <s v="16/04/2026"/>
    <s v="06:55"/>
    <s v="OLO563"/>
    <x v="0"/>
    <s v="BOGOTÁ, D.C."/>
    <x v="0"/>
    <x v="0"/>
    <n v="99923.86"/>
    <n v="6.4969999999999999"/>
    <n v="15380"/>
    <s v="1000800910391111"/>
    <n v="15380"/>
    <m/>
    <m/>
    <n v="16058.98"/>
    <n v="104335.19305999999"/>
    <x v="0"/>
    <x v="0"/>
    <x v="0"/>
    <n v="1111"/>
    <n v="10008009"/>
    <s v="SABANA"/>
    <n v="1039"/>
    <s v="Combustibles"/>
    <s v="0040009292"/>
    <s v="Bogotá"/>
    <s v="146617"/>
    <s v="En línea"/>
  </r>
  <r>
    <s v="011036854"/>
    <s v="16/04/2026"/>
    <s v="08:04"/>
    <s v="OBI772"/>
    <x v="0"/>
    <s v="BOGOTÁ, D.C."/>
    <x v="0"/>
    <x v="1"/>
    <n v="109405.45"/>
    <n v="9.9550000000000001"/>
    <n v="10990"/>
    <s v="1000800910391111"/>
    <n v="10990"/>
    <m/>
    <m/>
    <n v="11375.37"/>
    <n v="113241.80835000001"/>
    <x v="0"/>
    <x v="0"/>
    <x v="0"/>
    <n v="1111"/>
    <n v="10008009"/>
    <s v="SABANA"/>
    <n v="1039"/>
    <s v="Combustibles"/>
    <s v="0040009292"/>
    <s v="Bogotá"/>
    <s v="300912"/>
    <s v="En línea"/>
  </r>
  <r>
    <s v="011036863"/>
    <s v="16/04/2026"/>
    <s v="08:13"/>
    <s v="OKZ914"/>
    <x v="0"/>
    <s v="BOGOTÁ, D.C."/>
    <x v="0"/>
    <x v="0"/>
    <n v="153646.20000000001"/>
    <n v="9.99"/>
    <n v="15380"/>
    <s v="1000800910391111"/>
    <n v="15380"/>
    <m/>
    <m/>
    <n v="16058.98"/>
    <n v="160429.2102"/>
    <x v="0"/>
    <x v="0"/>
    <x v="0"/>
    <n v="1111"/>
    <n v="10008009"/>
    <s v="SABANA"/>
    <n v="1039"/>
    <s v="Combustibles"/>
    <s v="0040009292"/>
    <s v="Bogotá"/>
    <s v="117279"/>
    <s v="En línea"/>
  </r>
  <r>
    <s v="05213401"/>
    <s v="16/04/2026"/>
    <s v="09:09"/>
    <s v="OBH309"/>
    <x v="0"/>
    <s v="BOGOTÁ, D.C."/>
    <x v="0"/>
    <x v="0"/>
    <n v="140192.76"/>
    <n v="9.1989999999999998"/>
    <n v="15240"/>
    <s v="1000800910691111"/>
    <n v="15240"/>
    <m/>
    <m/>
    <n v="16058.98"/>
    <n v="147726.55702000001"/>
    <x v="1"/>
    <x v="0"/>
    <x v="0"/>
    <n v="1111"/>
    <n v="10008009"/>
    <s v="SABANA"/>
    <n v="1069"/>
    <s v="Combustibles"/>
    <s v="0040009292"/>
    <s v="Bogotá"/>
    <s v="263663"/>
    <s v="En línea"/>
  </r>
  <r>
    <s v="011037649"/>
    <s v="17/04/2026"/>
    <s v="10:07"/>
    <s v="OBG442"/>
    <x v="0"/>
    <s v="BOGOTÁ, D.C."/>
    <x v="0"/>
    <x v="1"/>
    <n v="67885.23"/>
    <n v="6.1769999999999996"/>
    <n v="10990"/>
    <s v="1000800910391111"/>
    <n v="10990"/>
    <m/>
    <m/>
    <n v="11375.37"/>
    <n v="70265.660489999995"/>
    <x v="0"/>
    <x v="0"/>
    <x v="0"/>
    <n v="1111"/>
    <n v="10008009"/>
    <s v="SABANA"/>
    <n v="1039"/>
    <s v="Combustibles"/>
    <s v="0040009292"/>
    <s v="Bogotá"/>
    <s v="179423"/>
    <s v="En línea"/>
  </r>
  <r>
    <s v="02704424"/>
    <s v="18/04/2026"/>
    <s v="08:01"/>
    <s v="OKZ959"/>
    <x v="0"/>
    <s v="BOGOTÁ, D.C."/>
    <x v="0"/>
    <x v="0"/>
    <n v="191204.16"/>
    <n v="12.432"/>
    <n v="15380"/>
    <s v="1000800910391111"/>
    <n v="15380"/>
    <m/>
    <m/>
    <n v="16058.98"/>
    <n v="199645.23936000001"/>
    <x v="0"/>
    <x v="0"/>
    <x v="0"/>
    <n v="1111"/>
    <n v="10008009"/>
    <s v="SABANA"/>
    <n v="1039"/>
    <s v="Combustibles"/>
    <s v="0040009292"/>
    <s v="Bogotá"/>
    <s v="176400"/>
    <s v="En línea"/>
  </r>
  <r>
    <s v="011039092"/>
    <s v="19/04/2026"/>
    <s v="07:57"/>
    <s v="OBI772"/>
    <x v="0"/>
    <s v="BOGOTÁ, D.C."/>
    <x v="0"/>
    <x v="1"/>
    <n v="83524"/>
    <n v="7.6"/>
    <n v="10990"/>
    <s v="1000800910391111"/>
    <n v="10990"/>
    <m/>
    <m/>
    <n v="11375.37"/>
    <n v="86452.812000000005"/>
    <x v="0"/>
    <x v="0"/>
    <x v="0"/>
    <n v="1111"/>
    <n v="10008009"/>
    <s v="SABANA"/>
    <n v="1039"/>
    <s v="Combustibles"/>
    <s v="0040009292"/>
    <s v="Bogotá"/>
    <s v="301145"/>
    <s v="En línea"/>
  </r>
  <r>
    <s v="011039561"/>
    <s v="20/04/2026"/>
    <s v="05:16"/>
    <s v="OLO562"/>
    <x v="0"/>
    <s v="BOGOTÁ, D.C."/>
    <x v="0"/>
    <x v="0"/>
    <n v="120317.74"/>
    <n v="7.8230000000000004"/>
    <n v="15380"/>
    <s v="1000800910391111"/>
    <n v="15380"/>
    <m/>
    <m/>
    <n v="16058.98"/>
    <n v="125629.40054"/>
    <x v="0"/>
    <x v="0"/>
    <x v="0"/>
    <n v="1111"/>
    <n v="10008009"/>
    <s v="SABANA"/>
    <n v="1039"/>
    <s v="Combustibles"/>
    <s v="0040009292"/>
    <s v="Bogotá"/>
    <s v="150279"/>
    <s v="En línea"/>
  </r>
  <r>
    <s v="011039607"/>
    <s v="20/04/2026"/>
    <s v="06:53"/>
    <s v="OLM971"/>
    <x v="0"/>
    <s v="BOGOTÁ, D.C."/>
    <x v="0"/>
    <x v="1"/>
    <n v="183994.58"/>
    <n v="16.742000000000001"/>
    <n v="10990"/>
    <s v="1000800910391111"/>
    <n v="10990"/>
    <m/>
    <m/>
    <n v="11375.37"/>
    <n v="190446.44454000003"/>
    <x v="0"/>
    <x v="0"/>
    <x v="0"/>
    <n v="1111"/>
    <n v="10008009"/>
    <s v="SABANA"/>
    <n v="1039"/>
    <s v="Combustibles"/>
    <s v="0040009292"/>
    <s v="Bogotá"/>
    <s v="189225"/>
    <s v="En línea"/>
  </r>
  <r>
    <s v="02705854"/>
    <s v="21/04/2026"/>
    <s v="06:41"/>
    <s v="OKZ959"/>
    <x v="0"/>
    <s v="BOGOTÁ, D.C."/>
    <x v="0"/>
    <x v="0"/>
    <n v="136312.94"/>
    <n v="8.8629999999999995"/>
    <n v="15380"/>
    <s v="1000800910391111"/>
    <n v="15380"/>
    <m/>
    <m/>
    <n v="16058.98"/>
    <n v="142330.73973999999"/>
    <x v="0"/>
    <x v="0"/>
    <x v="0"/>
    <n v="1111"/>
    <n v="10008009"/>
    <s v="SABANA"/>
    <n v="1039"/>
    <s v="Combustibles"/>
    <s v="0040009292"/>
    <s v="Bogotá"/>
    <s v="176578"/>
    <s v="En línea"/>
  </r>
  <r>
    <s v="05215855"/>
    <s v="21/04/2026"/>
    <s v="11:30"/>
    <s v="OBH309"/>
    <x v="0"/>
    <s v="BOGOTÁ, D.C."/>
    <x v="0"/>
    <x v="0"/>
    <n v="119146.32"/>
    <n v="7.8179999999999996"/>
    <n v="15240"/>
    <s v="1000800910691111"/>
    <n v="15240"/>
    <m/>
    <m/>
    <n v="16058.98"/>
    <n v="125549.10563999999"/>
    <x v="1"/>
    <x v="0"/>
    <x v="0"/>
    <n v="1111"/>
    <n v="10008009"/>
    <s v="SABANA"/>
    <n v="1069"/>
    <s v="Combustibles"/>
    <s v="0040009292"/>
    <s v="Bogotá"/>
    <s v="263864"/>
    <s v="En línea"/>
  </r>
  <r>
    <s v="011040838"/>
    <s v="21/04/2026"/>
    <s v="17:06"/>
    <s v="OLM972"/>
    <x v="0"/>
    <s v="BOGOTÁ, D.C."/>
    <x v="0"/>
    <x v="1"/>
    <n v="89051.97"/>
    <n v="8.1029999999999998"/>
    <n v="10990"/>
    <s v="1000800910391111"/>
    <n v="10990"/>
    <m/>
    <m/>
    <n v="11375.37"/>
    <n v="92174.62311"/>
    <x v="0"/>
    <x v="0"/>
    <x v="0"/>
    <n v="1111"/>
    <n v="10008009"/>
    <s v="SABANA"/>
    <n v="1039"/>
    <s v="Combustibles"/>
    <s v="0040009292"/>
    <s v="Bogotá"/>
    <s v="168443"/>
    <s v="En línea"/>
  </r>
  <r>
    <s v="01578755"/>
    <s v="21/04/2026"/>
    <s v="18:28"/>
    <s v="OBI771"/>
    <x v="0"/>
    <s v="BOGOTÁ, D.C."/>
    <x v="0"/>
    <x v="1"/>
    <n v="121966.32"/>
    <n v="11.462999999999999"/>
    <n v="10640"/>
    <s v="1000800910691111"/>
    <n v="10640"/>
    <m/>
    <m/>
    <n v="11375.37"/>
    <n v="130395.86631"/>
    <x v="1"/>
    <x v="0"/>
    <x v="0"/>
    <n v="1111"/>
    <n v="10008009"/>
    <s v="SABANA"/>
    <n v="1069"/>
    <s v="Combustibles"/>
    <s v="0040009292"/>
    <s v="Bogotá"/>
    <s v="358558"/>
    <s v="En línea"/>
  </r>
  <r>
    <s v="011041184"/>
    <s v="22/04/2026"/>
    <s v="05:54"/>
    <s v="OBI772"/>
    <x v="0"/>
    <s v="BOGOTÁ, D.C."/>
    <x v="0"/>
    <x v="1"/>
    <n v="112185.92"/>
    <n v="10.208"/>
    <n v="10990"/>
    <s v="1000800910391111"/>
    <n v="10990"/>
    <m/>
    <m/>
    <n v="11375.37"/>
    <n v="116119.77696000002"/>
    <x v="0"/>
    <x v="0"/>
    <x v="0"/>
    <n v="1111"/>
    <n v="10008009"/>
    <s v="SABANA"/>
    <n v="1039"/>
    <s v="Combustibles"/>
    <s v="0040009292"/>
    <s v="Bogotá"/>
    <s v="301470"/>
    <s v="En línea"/>
  </r>
  <r>
    <s v="02706598"/>
    <s v="22/04/2026"/>
    <s v="06:36"/>
    <s v="OBI768"/>
    <x v="0"/>
    <s v="BOGOTÁ, D.C."/>
    <x v="0"/>
    <x v="0"/>
    <n v="161843.74"/>
    <n v="10.523"/>
    <n v="15380"/>
    <s v="1000800910391111"/>
    <n v="15380"/>
    <m/>
    <m/>
    <n v="16058.98"/>
    <n v="168988.64653999999"/>
    <x v="0"/>
    <x v="0"/>
    <x v="0"/>
    <n v="1111"/>
    <n v="10008009"/>
    <s v="SABANA"/>
    <n v="1039"/>
    <s v="Combustibles"/>
    <s v="0040009292"/>
    <s v="Bogotá"/>
    <s v="273154"/>
    <s v="En línea"/>
  </r>
  <r>
    <s v="011041203"/>
    <s v="22/04/2026"/>
    <s v="06:39"/>
    <s v="OLO563"/>
    <x v="0"/>
    <s v="BOGOTÁ, D.C."/>
    <x v="0"/>
    <x v="0"/>
    <n v="93387.36"/>
    <n v="6.0720000000000001"/>
    <n v="15380"/>
    <s v="1000800910391111"/>
    <n v="15380"/>
    <m/>
    <m/>
    <n v="16058.98"/>
    <n v="97510.126560000004"/>
    <x v="0"/>
    <x v="0"/>
    <x v="0"/>
    <n v="1111"/>
    <n v="10008009"/>
    <s v="SABANA"/>
    <n v="1039"/>
    <s v="Combustibles"/>
    <s v="0040009292"/>
    <s v="Bogotá"/>
    <s v="146867"/>
    <s v="En línea"/>
  </r>
  <r>
    <s v="011041257"/>
    <s v="22/04/2026"/>
    <s v="08:08"/>
    <s v="OKZ914"/>
    <x v="0"/>
    <s v="BOGOTÁ, D.C."/>
    <x v="0"/>
    <x v="0"/>
    <n v="153676.96"/>
    <n v="9.9920000000000009"/>
    <n v="15380"/>
    <s v="1000800910391111"/>
    <n v="15380"/>
    <m/>
    <m/>
    <n v="16058.98"/>
    <n v="160461.32816"/>
    <x v="0"/>
    <x v="0"/>
    <x v="0"/>
    <n v="1111"/>
    <n v="10008009"/>
    <s v="SABANA"/>
    <n v="1039"/>
    <s v="Combustibles"/>
    <s v="0040009292"/>
    <s v="Bogotá"/>
    <s v="117650"/>
    <s v="En línea"/>
  </r>
  <r>
    <s v="02707446"/>
    <s v="23/04/2026"/>
    <s v="09:11"/>
    <s v="OBI720"/>
    <x v="0"/>
    <s v="BOGOTÁ, D.C."/>
    <x v="0"/>
    <x v="1"/>
    <n v="196072.59"/>
    <n v="17.841000000000001"/>
    <n v="10990"/>
    <s v="1000800910391111"/>
    <n v="10990"/>
    <m/>
    <m/>
    <n v="11375.37"/>
    <n v="202947.97617000004"/>
    <x v="0"/>
    <x v="0"/>
    <x v="0"/>
    <n v="1111"/>
    <n v="10008009"/>
    <s v="SABANA"/>
    <n v="1039"/>
    <s v="Combustibles"/>
    <s v="0040009292"/>
    <s v="Bogotá"/>
    <s v="230405"/>
    <s v="En línea"/>
  </r>
  <r>
    <s v="05216968"/>
    <s v="23/04/2026"/>
    <s v="14:18"/>
    <s v="OBI772"/>
    <x v="0"/>
    <s v="BOGOTÁ, D.C."/>
    <x v="0"/>
    <x v="1"/>
    <n v="116316.48"/>
    <n v="10.932"/>
    <n v="10640"/>
    <s v="1000800910691111"/>
    <n v="10640"/>
    <m/>
    <m/>
    <n v="11375.37"/>
    <n v="124355.54484000002"/>
    <x v="1"/>
    <x v="0"/>
    <x v="0"/>
    <n v="1111"/>
    <n v="10008009"/>
    <s v="SABANA"/>
    <n v="1069"/>
    <s v="Combustibles"/>
    <s v="0040009292"/>
    <s v="Bogotá"/>
    <s v="301790"/>
    <s v="En línea"/>
  </r>
  <r>
    <s v="011042808"/>
    <s v="24/04/2026"/>
    <s v="09:06"/>
    <s v="OKZ959"/>
    <x v="0"/>
    <s v="BOGOTÁ, D.C."/>
    <x v="0"/>
    <x v="0"/>
    <n v="151785.22"/>
    <n v="9.8689999999999998"/>
    <n v="15380"/>
    <s v="1000800910391111"/>
    <n v="15380"/>
    <m/>
    <m/>
    <n v="16058.98"/>
    <n v="158486.07361999998"/>
    <x v="0"/>
    <x v="0"/>
    <x v="0"/>
    <n v="1111"/>
    <n v="10008009"/>
    <s v="SABANA"/>
    <n v="1039"/>
    <s v="Combustibles"/>
    <s v="0040009292"/>
    <s v="Bogotá"/>
    <s v="176805"/>
    <s v="En línea"/>
  </r>
  <r>
    <s v="011043009"/>
    <s v="24/04/2026"/>
    <s v="15:14"/>
    <s v="OBI771"/>
    <x v="0"/>
    <s v="BOGOTÁ, D.C."/>
    <x v="0"/>
    <x v="1"/>
    <n v="139243.29999999999"/>
    <n v="12.67"/>
    <n v="10990"/>
    <s v="1000800910391111"/>
    <n v="10990"/>
    <m/>
    <m/>
    <n v="11375.37"/>
    <n v="144125.93790000002"/>
    <x v="0"/>
    <x v="0"/>
    <x v="0"/>
    <n v="1111"/>
    <n v="10008009"/>
    <s v="SABANA"/>
    <n v="1039"/>
    <s v="Combustibles"/>
    <s v="0040009292"/>
    <s v="Bogotá"/>
    <s v="358970"/>
    <s v="En línea"/>
  </r>
  <r>
    <s v="02487215"/>
    <s v="24/04/2026"/>
    <s v="17:12"/>
    <s v="OLO563"/>
    <x v="0"/>
    <s v="BOGOTÁ, D.C."/>
    <x v="0"/>
    <x v="0"/>
    <n v="100644.96"/>
    <n v="6.6040000000000001"/>
    <n v="15240"/>
    <s v="1000800910691111"/>
    <n v="15240"/>
    <m/>
    <m/>
    <n v="16058.98"/>
    <n v="106053.50392"/>
    <x v="1"/>
    <x v="0"/>
    <x v="0"/>
    <n v="1111"/>
    <n v="10008009"/>
    <s v="SABANA"/>
    <n v="1069"/>
    <s v="Combustibles"/>
    <s v="0040009292"/>
    <s v="Bogotá"/>
    <s v="147144"/>
    <s v="En línea"/>
  </r>
  <r>
    <s v="02487238"/>
    <s v="24/04/2026"/>
    <s v="17:47"/>
    <s v="OBG442"/>
    <x v="0"/>
    <s v="BOGOTÁ, D.C."/>
    <x v="0"/>
    <x v="1"/>
    <n v="85183.84"/>
    <n v="8.0060000000000002"/>
    <n v="10640"/>
    <s v="1000800910691111"/>
    <n v="10640"/>
    <m/>
    <m/>
    <n v="11375.37"/>
    <n v="91071.212220000016"/>
    <x v="1"/>
    <x v="0"/>
    <x v="0"/>
    <n v="1111"/>
    <n v="10008009"/>
    <s v="SABANA"/>
    <n v="1069"/>
    <s v="Combustibles"/>
    <s v="0040009292"/>
    <s v="Bogotá"/>
    <s v="179669"/>
    <s v="En línea"/>
  </r>
  <r>
    <s v="02708729"/>
    <s v="25/04/2026"/>
    <s v="07:44"/>
    <s v="OLM971"/>
    <x v="0"/>
    <s v="BOGOTÁ, D.C."/>
    <x v="0"/>
    <x v="1"/>
    <n v="144364.64000000001"/>
    <n v="13.135999999999999"/>
    <n v="10990"/>
    <s v="1000800910391111"/>
    <n v="10990"/>
    <m/>
    <m/>
    <n v="11375.37"/>
    <n v="149426.86032000001"/>
    <x v="0"/>
    <x v="0"/>
    <x v="0"/>
    <n v="1111"/>
    <n v="10008009"/>
    <s v="SABANA"/>
    <n v="1039"/>
    <s v="Combustibles"/>
    <s v="0040009292"/>
    <s v="Bogotá"/>
    <s v="189614"/>
    <s v="En línea"/>
  </r>
  <r>
    <s v="011044278"/>
    <s v="26/04/2026"/>
    <s v="08:59"/>
    <s v="OBI768"/>
    <x v="0"/>
    <s v="BOGOTÁ, D.C."/>
    <x v="0"/>
    <x v="0"/>
    <n v="112745.52"/>
    <n v="7.3979999999999997"/>
    <n v="15240"/>
    <s v="1000800910391111"/>
    <n v="15240"/>
    <m/>
    <m/>
    <n v="16058.98"/>
    <n v="118804.33403999999"/>
    <x v="0"/>
    <x v="0"/>
    <x v="0"/>
    <n v="1111"/>
    <n v="10008009"/>
    <s v="SABANA"/>
    <n v="1039"/>
    <s v="Combustibles"/>
    <s v="0040009292"/>
    <s v="Bogotá"/>
    <s v="273374"/>
    <s v="En línea"/>
  </r>
  <r>
    <s v="011044511"/>
    <s v="26/04/2026"/>
    <s v="16:56"/>
    <s v="OLO562"/>
    <x v="0"/>
    <s v="BOGOTÁ, D.C."/>
    <x v="0"/>
    <x v="0"/>
    <n v="135910.32"/>
    <n v="8.9179999999999993"/>
    <n v="15240"/>
    <s v="1000800910391111"/>
    <n v="15240"/>
    <m/>
    <m/>
    <n v="16058.98"/>
    <n v="143213.98363999999"/>
    <x v="0"/>
    <x v="0"/>
    <x v="0"/>
    <n v="1111"/>
    <n v="10008009"/>
    <s v="SABANA"/>
    <n v="1039"/>
    <s v="Combustibles"/>
    <s v="0040009292"/>
    <s v="Bogotá"/>
    <s v="150671"/>
    <s v="En línea"/>
  </r>
  <r>
    <s v="05218511"/>
    <s v="27/04/2026"/>
    <s v="10:38"/>
    <s v="OBH309"/>
    <x v="0"/>
    <s v="BOGOTÁ, D.C."/>
    <x v="0"/>
    <x v="0"/>
    <n v="145724.88"/>
    <n v="9.5619999999999994"/>
    <n v="15240"/>
    <s v="1000800910691111"/>
    <n v="15240"/>
    <m/>
    <m/>
    <n v="16058.98"/>
    <n v="153555.96675999998"/>
    <x v="1"/>
    <x v="0"/>
    <x v="0"/>
    <n v="1111"/>
    <n v="10008009"/>
    <s v="SABANA"/>
    <n v="1069"/>
    <s v="Combustibles"/>
    <s v="0040009292"/>
    <s v="Bogotá"/>
    <s v="264126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90DB12-5849-4DC1-B710-E19E6A299359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18" firstHeaderRow="1" firstDataRow="3" firstDataCol="5"/>
  <pivotFields count="29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19">
        <item m="1" x="7"/>
        <item m="1" x="9"/>
        <item m="1" x="15"/>
        <item m="1" x="10"/>
        <item m="1" x="1"/>
        <item m="1" x="8"/>
        <item m="1" x="5"/>
        <item m="1" x="17"/>
        <item m="1" x="14"/>
        <item m="1" x="3"/>
        <item m="1" x="13"/>
        <item m="1" x="2"/>
        <item m="1" x="11"/>
        <item m="1" x="4"/>
        <item x="0"/>
        <item m="1" x="6"/>
        <item m="1" x="12"/>
        <item m="1" x="16"/>
        <item t="default"/>
      </items>
    </pivotField>
    <pivotField compact="0" outline="0" showAll="0"/>
    <pivotField axis="axisRow" compact="0" outline="0" showAll="0">
      <items count="3">
        <item x="0"/>
        <item m="1"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164" outline="0" showAll="0"/>
    <pivotField dataField="1" compact="0" outline="0" subtotalTop="0" showAll="0" includeNewItemsInFilter="1"/>
    <pivotField compact="0" numFmtId="164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numFmtId="164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9">
        <item m="1" x="17"/>
        <item m="1" x="50"/>
        <item m="1" x="38"/>
        <item m="1" x="16"/>
        <item m="1" x="2"/>
        <item m="1" x="23"/>
        <item m="1" x="30"/>
        <item m="1" x="37"/>
        <item m="1" x="7"/>
        <item m="1" x="42"/>
        <item m="1" x="24"/>
        <item m="1" x="57"/>
        <item m="1" x="31"/>
        <item m="1" x="35"/>
        <item m="1" x="40"/>
        <item m="1" x="53"/>
        <item m="1" x="4"/>
        <item m="1" x="19"/>
        <item x="1"/>
        <item m="1" x="32"/>
        <item m="1" x="46"/>
        <item m="1" x="15"/>
        <item m="1" x="27"/>
        <item m="1" x="47"/>
        <item m="1" x="5"/>
        <item m="1" x="29"/>
        <item m="1" x="25"/>
        <item x="0"/>
        <item m="1" x="6"/>
        <item m="1" x="41"/>
        <item m="1" x="34"/>
        <item m="1" x="8"/>
        <item m="1" x="13"/>
        <item m="1" x="9"/>
        <item m="1" x="49"/>
        <item m="1" x="51"/>
        <item m="1" x="39"/>
        <item m="1" x="36"/>
        <item m="1" x="14"/>
        <item m="1" x="21"/>
        <item m="1" x="20"/>
        <item m="1" x="55"/>
        <item m="1" x="11"/>
        <item m="1" x="44"/>
        <item m="1" x="28"/>
        <item m="1" x="22"/>
        <item m="1" x="26"/>
        <item m="1" x="3"/>
        <item m="1" x="45"/>
        <item m="1" x="10"/>
        <item m="1" x="12"/>
        <item m="1" x="48"/>
        <item m="1" x="43"/>
        <item m="1" x="18"/>
        <item m="1" x="33"/>
        <item m="1" x="52"/>
        <item m="1" x="54"/>
        <item m="1" x="56"/>
        <item m="1" x="5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4">
        <item m="1" x="2"/>
        <item x="0"/>
        <item m="1" x="1"/>
        <item m="1" x="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8"/>
    <field x="4"/>
    <field x="6"/>
    <field x="19"/>
    <field x="17"/>
  </rowFields>
  <rowItems count="5">
    <i>
      <x/>
      <x v="14"/>
      <x/>
      <x v="1"/>
      <x v="27"/>
    </i>
    <i r="4">
      <x v="18"/>
    </i>
    <i t="default" r="2">
      <x/>
    </i>
    <i t="default" r="1">
      <x v="14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6" baseField="5" baseItem="0" numFmtId="165"/>
  </dataFields>
  <formats count="37">
    <format dxfId="38">
      <pivotArea field="19" type="button" dataOnly="0" labelOnly="1" outline="0" axis="axisRow" fieldPosition="3"/>
    </format>
    <format dxfId="37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4">
      <pivotArea type="all" dataOnly="0" outline="0" fieldPosition="0"/>
    </format>
    <format dxfId="33">
      <pivotArea type="all" dataOnly="0" outline="0" fieldPosition="0"/>
    </format>
    <format dxfId="32">
      <pivotArea outline="0" fieldPosition="0">
        <references count="1">
          <reference field="4294967294" count="1">
            <x v="1"/>
          </reference>
        </references>
      </pivotArea>
    </format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dataOnly="0" labelOnly="1" outline="0" fieldPosition="0">
        <references count="1">
          <reference field="7" count="0"/>
        </references>
      </pivotArea>
    </format>
    <format dxfId="29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7" count="0"/>
        </references>
      </pivotArea>
    </format>
    <format dxfId="2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7" type="button" dataOnly="0" labelOnly="1" outline="0" axis="axisCol" fieldPosition="0"/>
    </format>
    <format dxfId="16">
      <pivotArea field="-2" type="button" dataOnly="0" labelOnly="1" outline="0" axis="axisCol" fieldPosition="1"/>
    </format>
    <format dxfId="15">
      <pivotArea type="topRight" dataOnly="0" labelOnly="1" outline="0" fieldPosition="0"/>
    </format>
    <format dxfId="14">
      <pivotArea field="17" type="button" dataOnly="0" labelOnly="1" outline="0" axis="axisRow" fieldPosition="4"/>
    </format>
    <format dxfId="13">
      <pivotArea field="19" type="button" dataOnly="0" labelOnly="1" outline="0" axis="axisRow" fieldPosition="3"/>
    </format>
    <format dxfId="12">
      <pivotArea dataOnly="0" labelOnly="1" outline="0" fieldPosition="0">
        <references count="1">
          <reference field="17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2">
          <reference field="17" count="0" selected="0"/>
          <reference field="19" count="0"/>
        </references>
      </pivotArea>
    </format>
    <format dxfId="9">
      <pivotArea dataOnly="0" labelOnly="1" outline="0" fieldPosition="0">
        <references count="1">
          <reference field="7" count="0"/>
        </references>
      </pivotArea>
    </format>
    <format dxfId="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outline="0" fieldPosition="0">
        <references count="1">
          <reference field="4" count="0" defaultSubtotal="1"/>
        </references>
      </pivotArea>
    </format>
    <format dxfId="2">
      <pivotArea dataOnly="0" outline="0" fieldPosition="0">
        <references count="1">
          <reference field="6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64"/>
  <sheetViews>
    <sheetView showGridLines="0" topLeftCell="A624" workbookViewId="0">
      <selection activeCell="B663" sqref="B663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  <row r="642" spans="1:2">
      <c r="A642" s="8" t="s">
        <v>205</v>
      </c>
      <c r="B642" s="8" t="s">
        <v>205</v>
      </c>
    </row>
    <row r="643" spans="1:2">
      <c r="A643" s="8" t="s">
        <v>206</v>
      </c>
      <c r="B643" s="8" t="s">
        <v>206</v>
      </c>
    </row>
    <row r="644" spans="1:2">
      <c r="A644" s="8" t="s">
        <v>207</v>
      </c>
      <c r="B644" s="8" t="s">
        <v>207</v>
      </c>
    </row>
    <row r="645" spans="1:2">
      <c r="A645" s="8" t="s">
        <v>208</v>
      </c>
      <c r="B645" s="8" t="s">
        <v>208</v>
      </c>
    </row>
    <row r="646" spans="1:2">
      <c r="A646" s="8" t="s">
        <v>209</v>
      </c>
      <c r="B646" s="8" t="s">
        <v>209</v>
      </c>
    </row>
    <row r="647" spans="1:2">
      <c r="A647" s="8" t="s">
        <v>210</v>
      </c>
      <c r="B647" s="8" t="s">
        <v>210</v>
      </c>
    </row>
    <row r="648" spans="1:2">
      <c r="A648" s="8" t="s">
        <v>211</v>
      </c>
      <c r="B648" s="8" t="s">
        <v>211</v>
      </c>
    </row>
    <row r="649" spans="1:2">
      <c r="A649" s="8" t="s">
        <v>212</v>
      </c>
      <c r="B649" s="8" t="s">
        <v>212</v>
      </c>
    </row>
    <row r="650" spans="1:2">
      <c r="A650" s="8" t="s">
        <v>213</v>
      </c>
      <c r="B650" s="8" t="s">
        <v>213</v>
      </c>
    </row>
    <row r="651" spans="1:2">
      <c r="A651" s="8" t="s">
        <v>214</v>
      </c>
      <c r="B651" s="8" t="s">
        <v>214</v>
      </c>
    </row>
    <row r="652" spans="1:2">
      <c r="A652" t="s">
        <v>215</v>
      </c>
      <c r="B652" t="s">
        <v>215</v>
      </c>
    </row>
    <row r="653" spans="1:2">
      <c r="A653" t="s">
        <v>216</v>
      </c>
      <c r="B653" t="s">
        <v>216</v>
      </c>
    </row>
    <row r="654" spans="1:2">
      <c r="A654" t="s">
        <v>217</v>
      </c>
      <c r="B654" t="s">
        <v>217</v>
      </c>
    </row>
    <row r="655" spans="1:2">
      <c r="A655" t="s">
        <v>218</v>
      </c>
      <c r="B655" t="s">
        <v>218</v>
      </c>
    </row>
    <row r="656" spans="1:2">
      <c r="A656" t="s">
        <v>219</v>
      </c>
      <c r="B656" t="s">
        <v>219</v>
      </c>
    </row>
    <row r="657" spans="1:2">
      <c r="A657" t="s">
        <v>216</v>
      </c>
      <c r="B657" t="s">
        <v>216</v>
      </c>
    </row>
    <row r="658" spans="1:2">
      <c r="A658" t="s">
        <v>220</v>
      </c>
      <c r="B658" t="s">
        <v>220</v>
      </c>
    </row>
    <row r="659" spans="1:2">
      <c r="A659" t="s">
        <v>221</v>
      </c>
      <c r="B659" t="s">
        <v>221</v>
      </c>
    </row>
    <row r="660" spans="1:2">
      <c r="A660" t="s">
        <v>222</v>
      </c>
      <c r="B660" t="s">
        <v>222</v>
      </c>
    </row>
    <row r="661" spans="1:2">
      <c r="A661" t="s">
        <v>223</v>
      </c>
      <c r="B661" t="s">
        <v>223</v>
      </c>
    </row>
    <row r="662" spans="1:2">
      <c r="A662" t="s">
        <v>224</v>
      </c>
      <c r="B662" t="s">
        <v>224</v>
      </c>
    </row>
    <row r="663" spans="1:2">
      <c r="A663" t="s">
        <v>225</v>
      </c>
      <c r="B663" t="s">
        <v>225</v>
      </c>
    </row>
    <row r="664" spans="1:2">
      <c r="A664" t="s">
        <v>218</v>
      </c>
      <c r="B664" t="s">
        <v>218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65"/>
  <sheetViews>
    <sheetView showGridLines="0" topLeftCell="A14" zoomScale="85" zoomScaleNormal="85" zoomScaleSheetLayoutView="85" workbookViewId="0">
      <selection activeCell="B15" sqref="B15"/>
    </sheetView>
  </sheetViews>
  <sheetFormatPr baseColWidth="10" defaultColWidth="11.42578125" defaultRowHeight="11.25"/>
  <cols>
    <col min="1" max="1" width="26" style="11" bestFit="1" customWidth="1"/>
    <col min="2" max="4" width="33.85546875" style="11" bestFit="1" customWidth="1"/>
    <col min="5" max="5" width="23.42578125" style="11" bestFit="1" customWidth="1"/>
    <col min="6" max="9" width="15.28515625" style="11" bestFit="1" customWidth="1"/>
    <col min="10" max="10" width="23.140625" style="11" bestFit="1" customWidth="1"/>
    <col min="11" max="11" width="27.4257812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383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2026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204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80"/>
      <c r="B11" s="80"/>
      <c r="C11" s="80"/>
      <c r="D11" s="80"/>
      <c r="E11" s="80"/>
      <c r="F11" s="80" t="s">
        <v>4</v>
      </c>
      <c r="G11" s="80" t="s">
        <v>31</v>
      </c>
      <c r="H11" s="80"/>
      <c r="I11" s="80"/>
      <c r="J11" s="80"/>
      <c r="K11" s="80"/>
    </row>
    <row r="12" spans="1:16" s="9" customFormat="1" ht="15">
      <c r="A12" s="80"/>
      <c r="B12" s="80"/>
      <c r="C12" s="80"/>
      <c r="D12" s="80"/>
      <c r="E12" s="80"/>
      <c r="F12" s="24" t="s">
        <v>40</v>
      </c>
      <c r="G12" s="25"/>
      <c r="H12" s="24" t="s">
        <v>38</v>
      </c>
      <c r="I12" s="25"/>
      <c r="J12" s="62" t="s">
        <v>32</v>
      </c>
      <c r="K12" s="62" t="s">
        <v>35</v>
      </c>
    </row>
    <row r="13" spans="1:16" s="9" customFormat="1" ht="15">
      <c r="A13" s="63" t="s">
        <v>7</v>
      </c>
      <c r="B13" s="54" t="s">
        <v>233</v>
      </c>
      <c r="C13" s="54" t="s">
        <v>237</v>
      </c>
      <c r="D13" s="26" t="s">
        <v>10</v>
      </c>
      <c r="E13" s="54" t="s">
        <v>8</v>
      </c>
      <c r="F13" s="27" t="s">
        <v>5</v>
      </c>
      <c r="G13" s="26" t="s">
        <v>34</v>
      </c>
      <c r="H13" s="27" t="s">
        <v>5</v>
      </c>
      <c r="I13" s="26" t="s">
        <v>34</v>
      </c>
      <c r="J13" s="65"/>
      <c r="K13" s="65"/>
    </row>
    <row r="14" spans="1:16" s="9" customFormat="1" ht="14.25">
      <c r="A14" s="28" t="s">
        <v>382</v>
      </c>
      <c r="B14" s="29" t="s">
        <v>286</v>
      </c>
      <c r="C14" s="29" t="s">
        <v>11</v>
      </c>
      <c r="D14" s="29" t="s">
        <v>388</v>
      </c>
      <c r="E14" s="29" t="s">
        <v>280</v>
      </c>
      <c r="F14" s="30">
        <v>137.07900000000001</v>
      </c>
      <c r="G14" s="31">
        <v>2201348.9194200002</v>
      </c>
      <c r="H14" s="52">
        <v>149.66799999999998</v>
      </c>
      <c r="I14" s="31">
        <v>1702528.8771600004</v>
      </c>
      <c r="J14" s="32">
        <v>286.74699999999996</v>
      </c>
      <c r="K14" s="33">
        <v>3903877.7965800008</v>
      </c>
      <c r="P14" s="9" t="str">
        <f>+A14</f>
        <v>13 AL 27 DE ABRIL</v>
      </c>
    </row>
    <row r="15" spans="1:16" s="9" customFormat="1" ht="14.25">
      <c r="A15" s="55"/>
      <c r="B15" s="64"/>
      <c r="C15" s="64"/>
      <c r="D15" s="64"/>
      <c r="E15" s="56" t="s">
        <v>274</v>
      </c>
      <c r="F15" s="57">
        <v>33.183</v>
      </c>
      <c r="G15" s="58">
        <v>532885.13333999994</v>
      </c>
      <c r="H15" s="59">
        <v>30.401</v>
      </c>
      <c r="I15" s="58">
        <v>345822.62337000004</v>
      </c>
      <c r="J15" s="60">
        <v>63.584000000000003</v>
      </c>
      <c r="K15" s="61">
        <v>878707.75670999999</v>
      </c>
      <c r="P15" s="9">
        <f t="shared" ref="P15:P38" si="0">+A15</f>
        <v>0</v>
      </c>
    </row>
    <row r="16" spans="1:16" s="9" customFormat="1" ht="14.25">
      <c r="A16" s="55"/>
      <c r="B16" s="64"/>
      <c r="C16" s="73" t="s">
        <v>385</v>
      </c>
      <c r="D16" s="74"/>
      <c r="E16" s="74"/>
      <c r="F16" s="75">
        <v>170.262</v>
      </c>
      <c r="G16" s="76">
        <v>2734234.0527600003</v>
      </c>
      <c r="H16" s="77">
        <v>180.06899999999999</v>
      </c>
      <c r="I16" s="76">
        <v>2048351.5005300003</v>
      </c>
      <c r="J16" s="78">
        <v>350.33099999999996</v>
      </c>
      <c r="K16" s="79">
        <v>4782585.5532900011</v>
      </c>
      <c r="P16" s="9">
        <f t="shared" si="0"/>
        <v>0</v>
      </c>
    </row>
    <row r="17" spans="1:16" ht="14.25">
      <c r="A17" s="55"/>
      <c r="B17" s="66" t="s">
        <v>391</v>
      </c>
      <c r="C17" s="67"/>
      <c r="D17" s="67"/>
      <c r="E17" s="67"/>
      <c r="F17" s="68">
        <v>170.262</v>
      </c>
      <c r="G17" s="69">
        <v>2734234.0527600003</v>
      </c>
      <c r="H17" s="70">
        <v>180.06899999999999</v>
      </c>
      <c r="I17" s="69">
        <v>2048351.5005300003</v>
      </c>
      <c r="J17" s="71">
        <v>350.33099999999996</v>
      </c>
      <c r="K17" s="72">
        <v>4782585.5532900011</v>
      </c>
      <c r="P17" s="11">
        <f t="shared" si="0"/>
        <v>0</v>
      </c>
    </row>
    <row r="18" spans="1:16" ht="15">
      <c r="A18" s="34" t="s">
        <v>9</v>
      </c>
      <c r="B18" s="35"/>
      <c r="C18" s="35"/>
      <c r="D18" s="35"/>
      <c r="E18" s="35"/>
      <c r="F18" s="36">
        <v>170.262</v>
      </c>
      <c r="G18" s="37">
        <v>2734234.0527600003</v>
      </c>
      <c r="H18" s="53">
        <v>180.06899999999999</v>
      </c>
      <c r="I18" s="37">
        <v>2048351.5005300003</v>
      </c>
      <c r="J18" s="38">
        <v>350.33099999999996</v>
      </c>
      <c r="K18" s="39">
        <v>4782585.5532900011</v>
      </c>
      <c r="P18" s="11" t="str">
        <f t="shared" si="0"/>
        <v>Total general</v>
      </c>
    </row>
    <row r="19" spans="1:16" ht="12.75">
      <c r="A19"/>
      <c r="B19"/>
      <c r="C19"/>
      <c r="D19"/>
      <c r="E19"/>
      <c r="F19"/>
      <c r="G19"/>
      <c r="H19"/>
      <c r="I19"/>
      <c r="J19"/>
      <c r="K19"/>
      <c r="P19" s="11">
        <f t="shared" si="0"/>
        <v>0</v>
      </c>
    </row>
    <row r="20" spans="1:16" ht="12.75">
      <c r="A20"/>
      <c r="B20"/>
      <c r="C20"/>
      <c r="D20"/>
      <c r="E20"/>
      <c r="F20"/>
      <c r="G20"/>
      <c r="H20"/>
      <c r="I20"/>
      <c r="J20"/>
      <c r="K20"/>
      <c r="P20" s="11">
        <f t="shared" si="0"/>
        <v>0</v>
      </c>
    </row>
    <row r="21" spans="1:16" ht="12.75">
      <c r="A21"/>
      <c r="B21"/>
      <c r="C21"/>
      <c r="D21"/>
      <c r="E21"/>
      <c r="F21"/>
      <c r="G21"/>
      <c r="H21"/>
      <c r="I21"/>
      <c r="J21"/>
      <c r="K21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K22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K23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K24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K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K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K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K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K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K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K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K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</row>
    <row r="40" spans="1:16" ht="12.75">
      <c r="A40"/>
      <c r="B40"/>
      <c r="C40"/>
      <c r="D40"/>
      <c r="E40"/>
      <c r="F40"/>
      <c r="G40"/>
      <c r="H40"/>
      <c r="I40"/>
      <c r="J40"/>
      <c r="K40"/>
    </row>
    <row r="41" spans="1:16" ht="12.75">
      <c r="A41"/>
      <c r="B41"/>
      <c r="C41"/>
      <c r="D41"/>
      <c r="E41"/>
      <c r="F41"/>
      <c r="G41"/>
      <c r="H41"/>
      <c r="I41"/>
      <c r="J41"/>
      <c r="K41"/>
    </row>
    <row r="42" spans="1:16" ht="12.75">
      <c r="A42"/>
      <c r="B42"/>
      <c r="C42"/>
      <c r="D42"/>
      <c r="E42"/>
      <c r="F42"/>
      <c r="G42"/>
      <c r="H42"/>
      <c r="I42"/>
      <c r="J42"/>
      <c r="K42"/>
    </row>
    <row r="43" spans="1:16" ht="12.75">
      <c r="A43"/>
      <c r="B43"/>
      <c r="C43"/>
      <c r="D43"/>
      <c r="E43"/>
      <c r="F43"/>
      <c r="G43"/>
      <c r="H43"/>
      <c r="I43"/>
      <c r="J43"/>
      <c r="K43"/>
    </row>
    <row r="44" spans="1:16" ht="12.75">
      <c r="A44"/>
      <c r="B44"/>
      <c r="C44"/>
      <c r="D44"/>
      <c r="E44"/>
      <c r="F44"/>
      <c r="G44"/>
      <c r="H44"/>
      <c r="I44"/>
      <c r="J44"/>
      <c r="K44"/>
    </row>
    <row r="45" spans="1:16" ht="12.75">
      <c r="A45"/>
      <c r="B45"/>
      <c r="C45"/>
      <c r="D45"/>
      <c r="E45"/>
      <c r="F45"/>
      <c r="G45"/>
      <c r="H45"/>
      <c r="I45"/>
      <c r="J45"/>
      <c r="K45"/>
    </row>
    <row r="46" spans="1:16" ht="12.75">
      <c r="A46"/>
      <c r="B46"/>
      <c r="C46"/>
      <c r="D46"/>
      <c r="E46"/>
      <c r="F46"/>
      <c r="G46"/>
      <c r="H46"/>
      <c r="I46"/>
      <c r="J46"/>
      <c r="K46"/>
    </row>
    <row r="47" spans="1:16" ht="12.75">
      <c r="A47"/>
      <c r="B47"/>
      <c r="C47"/>
      <c r="D47"/>
      <c r="E47"/>
      <c r="F47"/>
      <c r="G47"/>
      <c r="H47"/>
      <c r="I47"/>
      <c r="J47"/>
      <c r="K47"/>
    </row>
    <row r="48" spans="1:16" ht="12.75">
      <c r="A48"/>
      <c r="B48"/>
      <c r="C48"/>
      <c r="D48"/>
      <c r="E48"/>
      <c r="F48"/>
      <c r="G48"/>
      <c r="H48"/>
      <c r="I48"/>
      <c r="J48"/>
      <c r="K48"/>
    </row>
    <row r="49" spans="1:11" ht="12.75">
      <c r="A49"/>
      <c r="B49"/>
      <c r="C49"/>
      <c r="D49"/>
      <c r="E49"/>
      <c r="F49"/>
      <c r="G49"/>
      <c r="H49"/>
      <c r="I49"/>
      <c r="J49"/>
      <c r="K49"/>
    </row>
    <row r="50" spans="1:11" ht="12.75">
      <c r="A50"/>
      <c r="B50"/>
      <c r="C50"/>
      <c r="D50"/>
      <c r="E50"/>
      <c r="F50"/>
      <c r="G50"/>
      <c r="H50"/>
      <c r="I50"/>
      <c r="J50"/>
      <c r="K50"/>
    </row>
    <row r="51" spans="1:11" ht="12.75">
      <c r="A51"/>
      <c r="B51"/>
      <c r="C51"/>
      <c r="D51"/>
      <c r="E51"/>
      <c r="F51"/>
      <c r="G51"/>
      <c r="H51"/>
      <c r="I51"/>
      <c r="J51"/>
      <c r="K51"/>
    </row>
    <row r="52" spans="1:11" ht="12.75">
      <c r="A52"/>
      <c r="B52"/>
      <c r="C52"/>
      <c r="D52"/>
      <c r="E52"/>
      <c r="F52"/>
      <c r="G52"/>
      <c r="H52"/>
      <c r="I52"/>
      <c r="J52"/>
      <c r="K52"/>
    </row>
    <row r="53" spans="1:11" ht="12.75">
      <c r="A53"/>
      <c r="B53"/>
      <c r="C53"/>
      <c r="D53"/>
      <c r="E53"/>
      <c r="F53"/>
      <c r="G53"/>
      <c r="H53"/>
      <c r="I53"/>
      <c r="J53"/>
      <c r="K53"/>
    </row>
    <row r="54" spans="1:11" ht="12.75">
      <c r="A54"/>
      <c r="B54"/>
      <c r="C54"/>
      <c r="D54"/>
      <c r="E54"/>
      <c r="F54"/>
      <c r="G54"/>
      <c r="H54"/>
      <c r="I54"/>
      <c r="J54"/>
      <c r="K54"/>
    </row>
    <row r="55" spans="1:11" ht="12.75">
      <c r="A55"/>
      <c r="B55"/>
      <c r="C55"/>
      <c r="D55"/>
      <c r="E55"/>
      <c r="F55"/>
      <c r="G55"/>
      <c r="H55"/>
      <c r="I55"/>
      <c r="J55"/>
      <c r="K55"/>
    </row>
    <row r="56" spans="1:11" ht="12.75">
      <c r="A56"/>
      <c r="B56"/>
      <c r="C56"/>
      <c r="D56"/>
      <c r="E56"/>
      <c r="F56"/>
      <c r="G56"/>
      <c r="H56"/>
      <c r="I56"/>
      <c r="J56"/>
      <c r="K56"/>
    </row>
    <row r="57" spans="1:11" ht="12.75">
      <c r="A57"/>
      <c r="B57"/>
      <c r="C57"/>
      <c r="D57"/>
      <c r="E57"/>
      <c r="F57"/>
      <c r="G57"/>
      <c r="H57"/>
      <c r="I57"/>
      <c r="J57"/>
      <c r="K57"/>
    </row>
    <row r="58" spans="1:11" ht="12.75">
      <c r="A58"/>
      <c r="B58"/>
      <c r="C58"/>
      <c r="D58"/>
      <c r="E58"/>
      <c r="F58"/>
      <c r="G58"/>
      <c r="H58"/>
      <c r="I58"/>
      <c r="J58"/>
      <c r="K58"/>
    </row>
    <row r="59" spans="1:11" ht="12.75">
      <c r="A59"/>
      <c r="B59"/>
      <c r="C59"/>
      <c r="D59"/>
      <c r="E59"/>
      <c r="F59"/>
      <c r="G59"/>
      <c r="H59"/>
      <c r="I59"/>
      <c r="J59"/>
      <c r="K59"/>
    </row>
    <row r="60" spans="1:11" ht="12.75">
      <c r="A60"/>
      <c r="B60"/>
      <c r="C60"/>
      <c r="D60"/>
      <c r="E60"/>
      <c r="F60"/>
      <c r="G60"/>
      <c r="H60"/>
      <c r="I60"/>
      <c r="J60"/>
      <c r="K60"/>
    </row>
    <row r="61" spans="1:11" ht="12.75">
      <c r="A61"/>
      <c r="B61"/>
      <c r="C61"/>
      <c r="D61"/>
      <c r="E61"/>
      <c r="F61"/>
      <c r="G61"/>
      <c r="H61"/>
      <c r="I61"/>
      <c r="J61"/>
      <c r="K61"/>
    </row>
    <row r="62" spans="1:11" ht="12.75">
      <c r="A62"/>
      <c r="B62"/>
      <c r="C62"/>
      <c r="D62"/>
      <c r="E62"/>
      <c r="F62"/>
      <c r="G62"/>
      <c r="H62"/>
      <c r="I62"/>
      <c r="J62"/>
      <c r="K62"/>
    </row>
    <row r="63" spans="1:11" ht="12.75">
      <c r="A63"/>
      <c r="B63"/>
      <c r="C63"/>
      <c r="D63"/>
      <c r="E63"/>
      <c r="F63"/>
      <c r="G63"/>
      <c r="H63"/>
      <c r="I63"/>
      <c r="J63"/>
      <c r="K63"/>
    </row>
    <row r="64" spans="1:11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D36"/>
  <sheetViews>
    <sheetView showGridLines="0" tabSelected="1" workbookViewId="0">
      <pane ySplit="1" topLeftCell="A2" activePane="bottomLeft" state="frozen"/>
      <selection pane="bottomLeft" activeCell="Q2" sqref="Q2:Q37"/>
    </sheetView>
  </sheetViews>
  <sheetFormatPr baseColWidth="10" defaultColWidth="11.42578125" defaultRowHeight="11.25"/>
  <cols>
    <col min="1" max="1" width="11.28515625" style="18" bestFit="1" customWidth="1"/>
    <col min="2" max="2" width="8.28515625" style="45" bestFit="1" customWidth="1"/>
    <col min="3" max="3" width="4.5703125" style="19" bestFit="1" customWidth="1"/>
    <col min="4" max="4" width="10.5703125" style="18" bestFit="1" customWidth="1"/>
    <col min="5" max="5" width="32.42578125" style="18" customWidth="1"/>
    <col min="6" max="6" width="10.5703125" style="20" customWidth="1"/>
    <col min="7" max="7" width="8.140625" style="18" customWidth="1"/>
    <col min="8" max="8" width="9.140625" style="18" customWidth="1"/>
    <col min="9" max="9" width="10.42578125" style="47" customWidth="1"/>
    <col min="10" max="10" width="7.7109375" style="51" customWidth="1"/>
    <col min="11" max="12" width="7.7109375" style="47" customWidth="1"/>
    <col min="13" max="15" width="14.5703125" style="49" customWidth="1"/>
    <col min="16" max="16" width="13.42578125" style="49" customWidth="1"/>
    <col min="17" max="17" width="11.85546875" style="49" customWidth="1"/>
    <col min="18" max="18" width="24.140625" style="18" customWidth="1"/>
    <col min="19" max="19" width="13.5703125" style="18" customWidth="1"/>
    <col min="20" max="20" width="17.5703125" style="18" customWidth="1"/>
    <col min="21" max="21" width="6.5703125" style="18" customWidth="1"/>
    <col min="22" max="22" width="15.85546875" style="20" customWidth="1"/>
    <col min="23" max="23" width="7.42578125" style="20" customWidth="1"/>
    <col min="24" max="24" width="5.7109375" style="20" customWidth="1"/>
    <col min="25" max="25" width="9.85546875" style="20" customWidth="1"/>
    <col min="26" max="26" width="9.140625" style="18" customWidth="1"/>
    <col min="27" max="27" width="16.140625" style="18" customWidth="1"/>
    <col min="28" max="28" width="9.5703125" style="18" bestFit="1" customWidth="1"/>
    <col min="29" max="30" width="11.28515625" style="18" bestFit="1" customWidth="1"/>
    <col min="31" max="16384" width="11.42578125" style="18"/>
  </cols>
  <sheetData>
    <row r="1" spans="1:30" s="23" customFormat="1" ht="28.5" customHeight="1">
      <c r="A1" s="21" t="s">
        <v>0</v>
      </c>
      <c r="B1" s="43" t="s">
        <v>1</v>
      </c>
      <c r="C1" s="22" t="s">
        <v>2</v>
      </c>
      <c r="D1" s="21" t="s">
        <v>3</v>
      </c>
      <c r="E1" s="21" t="s">
        <v>233</v>
      </c>
      <c r="F1" s="21" t="s">
        <v>229</v>
      </c>
      <c r="G1" s="21" t="s">
        <v>237</v>
      </c>
      <c r="H1" s="21" t="s">
        <v>4</v>
      </c>
      <c r="I1" s="46" t="s">
        <v>236</v>
      </c>
      <c r="J1" s="50" t="s">
        <v>5</v>
      </c>
      <c r="K1" s="46" t="s">
        <v>234</v>
      </c>
      <c r="L1" s="46" t="s">
        <v>384</v>
      </c>
      <c r="M1" s="46" t="s">
        <v>231</v>
      </c>
      <c r="N1" s="46" t="s">
        <v>386</v>
      </c>
      <c r="O1" s="46" t="s">
        <v>387</v>
      </c>
      <c r="P1" s="46" t="s">
        <v>381</v>
      </c>
      <c r="Q1" s="46" t="s">
        <v>34</v>
      </c>
      <c r="R1" s="21" t="s">
        <v>8</v>
      </c>
      <c r="S1" s="21" t="s">
        <v>7</v>
      </c>
      <c r="T1" s="21" t="s">
        <v>10</v>
      </c>
      <c r="U1" s="21" t="s">
        <v>226</v>
      </c>
      <c r="V1" s="21" t="s">
        <v>227</v>
      </c>
      <c r="W1" s="21" t="s">
        <v>228</v>
      </c>
      <c r="X1" s="21" t="s">
        <v>80</v>
      </c>
      <c r="Y1" s="21" t="s">
        <v>230</v>
      </c>
      <c r="Z1" s="21" t="s">
        <v>232</v>
      </c>
      <c r="AA1" s="21" t="s">
        <v>235</v>
      </c>
      <c r="AB1" s="21" t="s">
        <v>6</v>
      </c>
      <c r="AC1" s="21" t="s">
        <v>238</v>
      </c>
      <c r="AD1" s="23" t="s">
        <v>238</v>
      </c>
    </row>
    <row r="2" spans="1:30" ht="15" customHeight="1">
      <c r="A2" s="18" t="s">
        <v>367</v>
      </c>
      <c r="B2" s="45" t="s">
        <v>239</v>
      </c>
      <c r="C2" s="19" t="s">
        <v>309</v>
      </c>
      <c r="D2" s="18" t="s">
        <v>300</v>
      </c>
      <c r="E2" s="18" t="s">
        <v>286</v>
      </c>
      <c r="F2" s="20" t="s">
        <v>241</v>
      </c>
      <c r="G2" s="18" t="s">
        <v>11</v>
      </c>
      <c r="H2" s="18" t="s">
        <v>40</v>
      </c>
      <c r="I2" s="47">
        <v>141772.84</v>
      </c>
      <c r="J2" s="51">
        <v>9.218</v>
      </c>
      <c r="K2" s="47">
        <v>15380</v>
      </c>
      <c r="L2" s="47" t="s">
        <v>389</v>
      </c>
      <c r="M2" s="49">
        <v>15380</v>
      </c>
      <c r="P2" s="48">
        <v>16058.98</v>
      </c>
      <c r="Q2" s="48">
        <v>148031.67764000001</v>
      </c>
      <c r="R2" s="18" t="s">
        <v>280</v>
      </c>
      <c r="S2" s="17" t="s">
        <v>382</v>
      </c>
      <c r="T2" s="18" t="s">
        <v>388</v>
      </c>
      <c r="U2" s="18">
        <v>1111</v>
      </c>
      <c r="V2" s="20">
        <v>10008009</v>
      </c>
      <c r="W2" s="20" t="s">
        <v>240</v>
      </c>
      <c r="X2" s="20">
        <v>1039</v>
      </c>
      <c r="Y2" s="20" t="s">
        <v>242</v>
      </c>
      <c r="Z2" s="18" t="s">
        <v>285</v>
      </c>
      <c r="AA2" s="18" t="s">
        <v>243</v>
      </c>
      <c r="AB2" s="18" t="s">
        <v>368</v>
      </c>
      <c r="AC2" s="18" t="s">
        <v>244</v>
      </c>
    </row>
    <row r="3" spans="1:30" ht="15" customHeight="1">
      <c r="A3" s="18" t="s">
        <v>341</v>
      </c>
      <c r="B3" s="45" t="s">
        <v>239</v>
      </c>
      <c r="C3" s="19" t="s">
        <v>282</v>
      </c>
      <c r="D3" s="18" t="s">
        <v>290</v>
      </c>
      <c r="E3" s="18" t="s">
        <v>286</v>
      </c>
      <c r="F3" s="20" t="s">
        <v>241</v>
      </c>
      <c r="G3" s="18" t="s">
        <v>11</v>
      </c>
      <c r="H3" s="18" t="s">
        <v>40</v>
      </c>
      <c r="I3" s="47">
        <v>114873.22</v>
      </c>
      <c r="J3" s="51">
        <v>7.4690000000000003</v>
      </c>
      <c r="K3" s="47">
        <v>15380</v>
      </c>
      <c r="L3" s="47" t="s">
        <v>389</v>
      </c>
      <c r="M3" s="49">
        <v>15380</v>
      </c>
      <c r="P3" s="48">
        <v>16058.98</v>
      </c>
      <c r="Q3" s="48">
        <v>119944.52162</v>
      </c>
      <c r="R3" s="18" t="s">
        <v>280</v>
      </c>
      <c r="S3" s="17" t="s">
        <v>382</v>
      </c>
      <c r="T3" s="18" t="s">
        <v>388</v>
      </c>
      <c r="U3" s="18">
        <v>1111</v>
      </c>
      <c r="V3" s="20">
        <v>10008009</v>
      </c>
      <c r="W3" s="20" t="s">
        <v>240</v>
      </c>
      <c r="X3" s="20">
        <v>1039</v>
      </c>
      <c r="Y3" s="20" t="s">
        <v>242</v>
      </c>
      <c r="Z3" s="18" t="s">
        <v>285</v>
      </c>
      <c r="AA3" s="18" t="s">
        <v>243</v>
      </c>
      <c r="AB3" s="18" t="s">
        <v>342</v>
      </c>
      <c r="AC3" s="18" t="s">
        <v>244</v>
      </c>
    </row>
    <row r="4" spans="1:30" ht="15" customHeight="1">
      <c r="A4" s="18" t="s">
        <v>365</v>
      </c>
      <c r="B4" s="45" t="s">
        <v>255</v>
      </c>
      <c r="C4" s="19" t="s">
        <v>265</v>
      </c>
      <c r="D4" s="18" t="s">
        <v>296</v>
      </c>
      <c r="E4" s="18" t="s">
        <v>286</v>
      </c>
      <c r="F4" s="20" t="s">
        <v>241</v>
      </c>
      <c r="G4" s="18" t="s">
        <v>11</v>
      </c>
      <c r="H4" s="18" t="s">
        <v>40</v>
      </c>
      <c r="I4" s="47">
        <v>147724.9</v>
      </c>
      <c r="J4" s="51">
        <v>9.6050000000000004</v>
      </c>
      <c r="K4" s="47">
        <v>15380</v>
      </c>
      <c r="L4" s="47" t="s">
        <v>389</v>
      </c>
      <c r="M4" s="49">
        <v>15380</v>
      </c>
      <c r="P4" s="48">
        <v>16058.98</v>
      </c>
      <c r="Q4" s="48">
        <v>154246.50289999999</v>
      </c>
      <c r="R4" s="18" t="s">
        <v>280</v>
      </c>
      <c r="S4" s="17" t="s">
        <v>382</v>
      </c>
      <c r="T4" s="18" t="s">
        <v>388</v>
      </c>
      <c r="U4" s="18">
        <v>1111</v>
      </c>
      <c r="V4" s="20">
        <v>10008009</v>
      </c>
      <c r="W4" s="20" t="s">
        <v>240</v>
      </c>
      <c r="X4" s="20">
        <v>1039</v>
      </c>
      <c r="Y4" s="20" t="s">
        <v>242</v>
      </c>
      <c r="Z4" s="18" t="s">
        <v>285</v>
      </c>
      <c r="AA4" s="18" t="s">
        <v>243</v>
      </c>
      <c r="AB4" s="18" t="s">
        <v>366</v>
      </c>
      <c r="AC4" s="18" t="s">
        <v>244</v>
      </c>
    </row>
    <row r="5" spans="1:30" ht="15" customHeight="1">
      <c r="A5" s="18" t="s">
        <v>352</v>
      </c>
      <c r="B5" s="45" t="s">
        <v>255</v>
      </c>
      <c r="C5" s="19" t="s">
        <v>273</v>
      </c>
      <c r="D5" s="18" t="s">
        <v>353</v>
      </c>
      <c r="E5" s="18" t="s">
        <v>286</v>
      </c>
      <c r="F5" s="20" t="s">
        <v>241</v>
      </c>
      <c r="G5" s="18" t="s">
        <v>11</v>
      </c>
      <c r="H5" s="18" t="s">
        <v>38</v>
      </c>
      <c r="I5" s="47">
        <v>112526.61</v>
      </c>
      <c r="J5" s="51">
        <v>10.239000000000001</v>
      </c>
      <c r="K5" s="47">
        <v>10990</v>
      </c>
      <c r="L5" s="47" t="s">
        <v>389</v>
      </c>
      <c r="M5" s="49">
        <v>10990</v>
      </c>
      <c r="P5" s="48">
        <v>11375.37</v>
      </c>
      <c r="Q5" s="48">
        <v>116472.41343000002</v>
      </c>
      <c r="R5" s="18" t="s">
        <v>280</v>
      </c>
      <c r="S5" s="17" t="s">
        <v>382</v>
      </c>
      <c r="T5" s="18" t="s">
        <v>388</v>
      </c>
      <c r="U5" s="18">
        <v>1111</v>
      </c>
      <c r="V5" s="20">
        <v>10008009</v>
      </c>
      <c r="W5" s="20" t="s">
        <v>240</v>
      </c>
      <c r="X5" s="20">
        <v>1039</v>
      </c>
      <c r="Y5" s="20" t="s">
        <v>242</v>
      </c>
      <c r="Z5" s="18" t="s">
        <v>285</v>
      </c>
      <c r="AA5" s="18" t="s">
        <v>243</v>
      </c>
      <c r="AB5" s="18" t="s">
        <v>354</v>
      </c>
      <c r="AC5" s="18" t="s">
        <v>244</v>
      </c>
    </row>
    <row r="6" spans="1:30" ht="15" customHeight="1">
      <c r="A6" s="15" t="s">
        <v>335</v>
      </c>
      <c r="B6" s="44" t="s">
        <v>255</v>
      </c>
      <c r="C6" s="16" t="s">
        <v>270</v>
      </c>
      <c r="D6" s="18" t="s">
        <v>333</v>
      </c>
      <c r="E6" s="18" t="s">
        <v>286</v>
      </c>
      <c r="F6" s="17" t="s">
        <v>241</v>
      </c>
      <c r="G6" s="18" t="s">
        <v>11</v>
      </c>
      <c r="H6" s="18" t="s">
        <v>40</v>
      </c>
      <c r="I6" s="47">
        <v>190865.8</v>
      </c>
      <c r="J6" s="51">
        <v>12.41</v>
      </c>
      <c r="K6" s="47">
        <v>15380</v>
      </c>
      <c r="L6" s="47" t="s">
        <v>389</v>
      </c>
      <c r="M6" s="48">
        <v>15380</v>
      </c>
      <c r="N6" s="48"/>
      <c r="O6" s="48"/>
      <c r="P6" s="48">
        <v>16058.98</v>
      </c>
      <c r="Q6" s="48">
        <v>199291.9418</v>
      </c>
      <c r="R6" s="17" t="s">
        <v>280</v>
      </c>
      <c r="S6" s="17" t="s">
        <v>382</v>
      </c>
      <c r="T6" s="18" t="s">
        <v>388</v>
      </c>
      <c r="U6" s="17">
        <v>1111</v>
      </c>
      <c r="V6" s="17">
        <v>10008009</v>
      </c>
      <c r="W6" s="17" t="s">
        <v>240</v>
      </c>
      <c r="X6" s="17">
        <v>1039</v>
      </c>
      <c r="Y6" s="17" t="s">
        <v>242</v>
      </c>
      <c r="Z6" s="18" t="s">
        <v>285</v>
      </c>
      <c r="AA6" s="18" t="s">
        <v>243</v>
      </c>
      <c r="AB6" s="18" t="s">
        <v>336</v>
      </c>
      <c r="AC6" s="18" t="s">
        <v>244</v>
      </c>
    </row>
    <row r="7" spans="1:30" ht="15" customHeight="1">
      <c r="A7" s="18" t="s">
        <v>343</v>
      </c>
      <c r="B7" s="45" t="s">
        <v>255</v>
      </c>
      <c r="C7" s="19" t="s">
        <v>310</v>
      </c>
      <c r="D7" s="18" t="s">
        <v>303</v>
      </c>
      <c r="E7" s="18" t="s">
        <v>286</v>
      </c>
      <c r="F7" s="20" t="s">
        <v>241</v>
      </c>
      <c r="G7" s="18" t="s">
        <v>11</v>
      </c>
      <c r="H7" s="18" t="s">
        <v>38</v>
      </c>
      <c r="I7" s="47">
        <v>111416.62</v>
      </c>
      <c r="J7" s="51">
        <v>10.138</v>
      </c>
      <c r="K7" s="47">
        <v>10990</v>
      </c>
      <c r="L7" s="47" t="s">
        <v>389</v>
      </c>
      <c r="M7" s="49">
        <v>10990</v>
      </c>
      <c r="P7" s="48">
        <v>11375.37</v>
      </c>
      <c r="Q7" s="48">
        <v>115323.50106000001</v>
      </c>
      <c r="R7" s="18" t="s">
        <v>280</v>
      </c>
      <c r="S7" s="17" t="s">
        <v>382</v>
      </c>
      <c r="T7" s="18" t="s">
        <v>388</v>
      </c>
      <c r="U7" s="18">
        <v>1111</v>
      </c>
      <c r="V7" s="20">
        <v>10008009</v>
      </c>
      <c r="W7" s="20" t="s">
        <v>240</v>
      </c>
      <c r="X7" s="20">
        <v>1039</v>
      </c>
      <c r="Y7" s="20" t="s">
        <v>242</v>
      </c>
      <c r="Z7" s="18" t="s">
        <v>285</v>
      </c>
      <c r="AA7" s="18" t="s">
        <v>243</v>
      </c>
      <c r="AB7" s="18" t="s">
        <v>344</v>
      </c>
      <c r="AC7" s="18" t="s">
        <v>244</v>
      </c>
    </row>
    <row r="8" spans="1:30" ht="15" customHeight="1">
      <c r="A8" s="15" t="s">
        <v>316</v>
      </c>
      <c r="B8" s="44" t="s">
        <v>245</v>
      </c>
      <c r="C8" s="16" t="s">
        <v>275</v>
      </c>
      <c r="D8" s="18" t="s">
        <v>314</v>
      </c>
      <c r="E8" s="18" t="s">
        <v>286</v>
      </c>
      <c r="F8" s="17" t="s">
        <v>241</v>
      </c>
      <c r="G8" s="18" t="s">
        <v>11</v>
      </c>
      <c r="H8" s="18" t="s">
        <v>38</v>
      </c>
      <c r="I8" s="47">
        <v>141111.6</v>
      </c>
      <c r="J8" s="51">
        <v>12.84</v>
      </c>
      <c r="K8" s="47">
        <v>10990</v>
      </c>
      <c r="L8" s="47" t="s">
        <v>389</v>
      </c>
      <c r="M8" s="48">
        <v>10990</v>
      </c>
      <c r="N8" s="48"/>
      <c r="O8" s="48"/>
      <c r="P8" s="48">
        <v>11375.37</v>
      </c>
      <c r="Q8" s="48">
        <v>146059.75080000001</v>
      </c>
      <c r="R8" s="17" t="s">
        <v>280</v>
      </c>
      <c r="S8" s="17" t="s">
        <v>382</v>
      </c>
      <c r="T8" s="18" t="s">
        <v>388</v>
      </c>
      <c r="U8" s="17">
        <v>1111</v>
      </c>
      <c r="V8" s="17">
        <v>10008009</v>
      </c>
      <c r="W8" s="17" t="s">
        <v>240</v>
      </c>
      <c r="X8" s="17">
        <v>1039</v>
      </c>
      <c r="Y8" s="17" t="s">
        <v>242</v>
      </c>
      <c r="Z8" s="18" t="s">
        <v>285</v>
      </c>
      <c r="AA8" s="18" t="s">
        <v>243</v>
      </c>
      <c r="AB8" s="18" t="s">
        <v>317</v>
      </c>
      <c r="AC8" s="18" t="s">
        <v>244</v>
      </c>
    </row>
    <row r="9" spans="1:30" ht="15" customHeight="1">
      <c r="A9" s="18" t="s">
        <v>349</v>
      </c>
      <c r="B9" s="45" t="s">
        <v>245</v>
      </c>
      <c r="C9" s="19" t="s">
        <v>305</v>
      </c>
      <c r="D9" s="18" t="s">
        <v>350</v>
      </c>
      <c r="E9" s="18" t="s">
        <v>286</v>
      </c>
      <c r="F9" s="20" t="s">
        <v>241</v>
      </c>
      <c r="G9" s="18" t="s">
        <v>11</v>
      </c>
      <c r="H9" s="18" t="s">
        <v>38</v>
      </c>
      <c r="I9" s="47">
        <v>154068.81</v>
      </c>
      <c r="J9" s="51">
        <v>14.019</v>
      </c>
      <c r="K9" s="47">
        <v>10990</v>
      </c>
      <c r="L9" s="47" t="s">
        <v>389</v>
      </c>
      <c r="M9" s="49">
        <v>10990</v>
      </c>
      <c r="P9" s="48">
        <v>11375.37</v>
      </c>
      <c r="Q9" s="48">
        <v>159471.31203</v>
      </c>
      <c r="R9" s="18" t="s">
        <v>280</v>
      </c>
      <c r="S9" s="17" t="s">
        <v>382</v>
      </c>
      <c r="T9" s="18" t="s">
        <v>388</v>
      </c>
      <c r="U9" s="18">
        <v>1111</v>
      </c>
      <c r="V9" s="20">
        <v>10008009</v>
      </c>
      <c r="W9" s="20" t="s">
        <v>240</v>
      </c>
      <c r="X9" s="20">
        <v>1039</v>
      </c>
      <c r="Y9" s="20" t="s">
        <v>242</v>
      </c>
      <c r="Z9" s="18" t="s">
        <v>285</v>
      </c>
      <c r="AA9" s="18" t="s">
        <v>243</v>
      </c>
      <c r="AB9" s="18" t="s">
        <v>351</v>
      </c>
      <c r="AC9" s="18" t="s">
        <v>244</v>
      </c>
    </row>
    <row r="10" spans="1:30" ht="15" customHeight="1">
      <c r="A10" s="15" t="s">
        <v>326</v>
      </c>
      <c r="B10" s="44" t="s">
        <v>248</v>
      </c>
      <c r="C10" s="16" t="s">
        <v>267</v>
      </c>
      <c r="D10" s="18" t="s">
        <v>327</v>
      </c>
      <c r="E10" s="18" t="s">
        <v>286</v>
      </c>
      <c r="F10" s="17" t="s">
        <v>241</v>
      </c>
      <c r="G10" s="18" t="s">
        <v>11</v>
      </c>
      <c r="H10" s="18" t="s">
        <v>40</v>
      </c>
      <c r="I10" s="47">
        <v>99923.86</v>
      </c>
      <c r="J10" s="51">
        <v>6.4969999999999999</v>
      </c>
      <c r="K10" s="47">
        <v>15380</v>
      </c>
      <c r="L10" s="47" t="s">
        <v>389</v>
      </c>
      <c r="M10" s="48">
        <v>15380</v>
      </c>
      <c r="N10" s="48"/>
      <c r="O10" s="48"/>
      <c r="P10" s="48">
        <v>16058.98</v>
      </c>
      <c r="Q10" s="48">
        <v>104335.19305999999</v>
      </c>
      <c r="R10" s="17" t="s">
        <v>280</v>
      </c>
      <c r="S10" s="17" t="s">
        <v>382</v>
      </c>
      <c r="T10" s="18" t="s">
        <v>388</v>
      </c>
      <c r="U10" s="17">
        <v>1111</v>
      </c>
      <c r="V10" s="17">
        <v>10008009</v>
      </c>
      <c r="W10" s="17" t="s">
        <v>240</v>
      </c>
      <c r="X10" s="17">
        <v>1039</v>
      </c>
      <c r="Y10" s="17" t="s">
        <v>242</v>
      </c>
      <c r="Z10" s="18" t="s">
        <v>285</v>
      </c>
      <c r="AA10" s="18" t="s">
        <v>243</v>
      </c>
      <c r="AB10" s="18" t="s">
        <v>328</v>
      </c>
      <c r="AC10" s="18" t="s">
        <v>244</v>
      </c>
    </row>
    <row r="11" spans="1:30" ht="15" customHeight="1">
      <c r="A11" s="18" t="s">
        <v>355</v>
      </c>
      <c r="B11" s="45" t="s">
        <v>248</v>
      </c>
      <c r="C11" s="19" t="s">
        <v>246</v>
      </c>
      <c r="D11" s="18" t="s">
        <v>324</v>
      </c>
      <c r="E11" s="18" t="s">
        <v>286</v>
      </c>
      <c r="F11" s="20" t="s">
        <v>241</v>
      </c>
      <c r="G11" s="18" t="s">
        <v>11</v>
      </c>
      <c r="H11" s="18" t="s">
        <v>38</v>
      </c>
      <c r="I11" s="47">
        <v>109405.45</v>
      </c>
      <c r="J11" s="51">
        <v>9.9550000000000001</v>
      </c>
      <c r="K11" s="47">
        <v>10990</v>
      </c>
      <c r="L11" s="47" t="s">
        <v>389</v>
      </c>
      <c r="M11" s="49">
        <v>10990</v>
      </c>
      <c r="P11" s="48">
        <v>11375.37</v>
      </c>
      <c r="Q11" s="48">
        <v>113241.80835000001</v>
      </c>
      <c r="R11" s="18" t="s">
        <v>280</v>
      </c>
      <c r="S11" s="17" t="s">
        <v>382</v>
      </c>
      <c r="T11" s="18" t="s">
        <v>388</v>
      </c>
      <c r="U11" s="18">
        <v>1111</v>
      </c>
      <c r="V11" s="20">
        <v>10008009</v>
      </c>
      <c r="W11" s="20" t="s">
        <v>240</v>
      </c>
      <c r="X11" s="20">
        <v>1039</v>
      </c>
      <c r="Y11" s="20" t="s">
        <v>242</v>
      </c>
      <c r="Z11" s="18" t="s">
        <v>285</v>
      </c>
      <c r="AA11" s="18" t="s">
        <v>243</v>
      </c>
      <c r="AB11" s="18" t="s">
        <v>356</v>
      </c>
      <c r="AC11" s="18" t="s">
        <v>244</v>
      </c>
    </row>
    <row r="12" spans="1:30" ht="15" customHeight="1">
      <c r="A12" s="15" t="s">
        <v>329</v>
      </c>
      <c r="B12" s="44" t="s">
        <v>248</v>
      </c>
      <c r="C12" s="16" t="s">
        <v>307</v>
      </c>
      <c r="D12" s="18" t="s">
        <v>330</v>
      </c>
      <c r="E12" s="18" t="s">
        <v>286</v>
      </c>
      <c r="F12" s="17" t="s">
        <v>241</v>
      </c>
      <c r="G12" s="18" t="s">
        <v>11</v>
      </c>
      <c r="H12" s="18" t="s">
        <v>40</v>
      </c>
      <c r="I12" s="47">
        <v>153646.20000000001</v>
      </c>
      <c r="J12" s="51">
        <v>9.99</v>
      </c>
      <c r="K12" s="47">
        <v>15380</v>
      </c>
      <c r="L12" s="47" t="s">
        <v>389</v>
      </c>
      <c r="M12" s="48">
        <v>15380</v>
      </c>
      <c r="N12" s="48"/>
      <c r="O12" s="48"/>
      <c r="P12" s="48">
        <v>16058.98</v>
      </c>
      <c r="Q12" s="48">
        <v>160429.2102</v>
      </c>
      <c r="R12" s="17" t="s">
        <v>280</v>
      </c>
      <c r="S12" s="17" t="s">
        <v>382</v>
      </c>
      <c r="T12" s="18" t="s">
        <v>388</v>
      </c>
      <c r="U12" s="17">
        <v>1111</v>
      </c>
      <c r="V12" s="17">
        <v>10008009</v>
      </c>
      <c r="W12" s="17" t="s">
        <v>240</v>
      </c>
      <c r="X12" s="17">
        <v>1039</v>
      </c>
      <c r="Y12" s="17" t="s">
        <v>242</v>
      </c>
      <c r="Z12" s="18" t="s">
        <v>285</v>
      </c>
      <c r="AA12" s="18" t="s">
        <v>243</v>
      </c>
      <c r="AB12" s="18" t="s">
        <v>331</v>
      </c>
      <c r="AC12" s="18" t="s">
        <v>244</v>
      </c>
    </row>
    <row r="13" spans="1:30" ht="15" customHeight="1">
      <c r="A13" s="15" t="s">
        <v>288</v>
      </c>
      <c r="B13" s="44" t="s">
        <v>248</v>
      </c>
      <c r="C13" s="16" t="s">
        <v>289</v>
      </c>
      <c r="D13" s="18" t="s">
        <v>290</v>
      </c>
      <c r="E13" s="18" t="s">
        <v>286</v>
      </c>
      <c r="F13" s="17" t="s">
        <v>241</v>
      </c>
      <c r="G13" s="18" t="s">
        <v>11</v>
      </c>
      <c r="H13" s="18" t="s">
        <v>40</v>
      </c>
      <c r="I13" s="47">
        <v>140192.76</v>
      </c>
      <c r="J13" s="51">
        <v>9.1989999999999998</v>
      </c>
      <c r="K13" s="47">
        <v>15240</v>
      </c>
      <c r="L13" s="47" t="s">
        <v>390</v>
      </c>
      <c r="M13" s="48">
        <v>15240</v>
      </c>
      <c r="N13" s="48"/>
      <c r="O13" s="48"/>
      <c r="P13" s="48">
        <v>16058.98</v>
      </c>
      <c r="Q13" s="48">
        <v>147726.55702000001</v>
      </c>
      <c r="R13" s="17" t="s">
        <v>274</v>
      </c>
      <c r="S13" s="17" t="s">
        <v>382</v>
      </c>
      <c r="T13" s="18" t="s">
        <v>388</v>
      </c>
      <c r="U13" s="17">
        <v>1111</v>
      </c>
      <c r="V13" s="17">
        <v>10008009</v>
      </c>
      <c r="W13" s="17" t="s">
        <v>240</v>
      </c>
      <c r="X13" s="17">
        <v>1069</v>
      </c>
      <c r="Y13" s="17" t="s">
        <v>242</v>
      </c>
      <c r="Z13" s="18" t="s">
        <v>285</v>
      </c>
      <c r="AA13" s="18" t="s">
        <v>243</v>
      </c>
      <c r="AB13" s="18" t="s">
        <v>291</v>
      </c>
      <c r="AC13" s="18" t="s">
        <v>244</v>
      </c>
    </row>
    <row r="14" spans="1:30" ht="15" customHeight="1">
      <c r="A14" s="15" t="s">
        <v>302</v>
      </c>
      <c r="B14" s="44" t="s">
        <v>252</v>
      </c>
      <c r="C14" s="16" t="s">
        <v>271</v>
      </c>
      <c r="D14" s="18" t="s">
        <v>303</v>
      </c>
      <c r="E14" s="18" t="s">
        <v>286</v>
      </c>
      <c r="F14" s="17" t="s">
        <v>241</v>
      </c>
      <c r="G14" s="18" t="s">
        <v>11</v>
      </c>
      <c r="H14" s="18" t="s">
        <v>38</v>
      </c>
      <c r="I14" s="47">
        <v>67885.23</v>
      </c>
      <c r="J14" s="51">
        <v>6.1769999999999996</v>
      </c>
      <c r="K14" s="47">
        <v>10990</v>
      </c>
      <c r="L14" s="47" t="s">
        <v>389</v>
      </c>
      <c r="M14" s="48">
        <v>10990</v>
      </c>
      <c r="N14" s="48"/>
      <c r="O14" s="48"/>
      <c r="P14" s="48">
        <v>11375.37</v>
      </c>
      <c r="Q14" s="48">
        <v>70265.660489999995</v>
      </c>
      <c r="R14" s="17" t="s">
        <v>280</v>
      </c>
      <c r="S14" s="17" t="s">
        <v>382</v>
      </c>
      <c r="T14" s="18" t="s">
        <v>388</v>
      </c>
      <c r="U14" s="17">
        <v>1111</v>
      </c>
      <c r="V14" s="17">
        <v>10008009</v>
      </c>
      <c r="W14" s="17" t="s">
        <v>240</v>
      </c>
      <c r="X14" s="17">
        <v>1039</v>
      </c>
      <c r="Y14" s="17" t="s">
        <v>242</v>
      </c>
      <c r="Z14" s="18" t="s">
        <v>285</v>
      </c>
      <c r="AA14" s="18" t="s">
        <v>243</v>
      </c>
      <c r="AB14" s="18" t="s">
        <v>304</v>
      </c>
      <c r="AC14" s="18" t="s">
        <v>244</v>
      </c>
    </row>
    <row r="15" spans="1:30" ht="15" customHeight="1">
      <c r="A15" s="18" t="s">
        <v>363</v>
      </c>
      <c r="B15" s="45" t="s">
        <v>249</v>
      </c>
      <c r="C15" s="19" t="s">
        <v>281</v>
      </c>
      <c r="D15" s="18" t="s">
        <v>333</v>
      </c>
      <c r="E15" s="18" t="s">
        <v>286</v>
      </c>
      <c r="F15" s="20" t="s">
        <v>241</v>
      </c>
      <c r="G15" s="18" t="s">
        <v>11</v>
      </c>
      <c r="H15" s="18" t="s">
        <v>40</v>
      </c>
      <c r="I15" s="47">
        <v>191204.16</v>
      </c>
      <c r="J15" s="51">
        <v>12.432</v>
      </c>
      <c r="K15" s="47">
        <v>15380</v>
      </c>
      <c r="L15" s="47" t="s">
        <v>389</v>
      </c>
      <c r="M15" s="49">
        <v>15380</v>
      </c>
      <c r="P15" s="48">
        <v>16058.98</v>
      </c>
      <c r="Q15" s="48">
        <v>199645.23936000001</v>
      </c>
      <c r="R15" s="18" t="s">
        <v>280</v>
      </c>
      <c r="S15" s="17" t="s">
        <v>382</v>
      </c>
      <c r="T15" s="18" t="s">
        <v>388</v>
      </c>
      <c r="U15" s="18">
        <v>1111</v>
      </c>
      <c r="V15" s="20">
        <v>10008009</v>
      </c>
      <c r="W15" s="20" t="s">
        <v>240</v>
      </c>
      <c r="X15" s="20">
        <v>1039</v>
      </c>
      <c r="Y15" s="20" t="s">
        <v>242</v>
      </c>
      <c r="Z15" s="18" t="s">
        <v>285</v>
      </c>
      <c r="AA15" s="18" t="s">
        <v>243</v>
      </c>
      <c r="AB15" s="18" t="s">
        <v>364</v>
      </c>
      <c r="AC15" s="18" t="s">
        <v>244</v>
      </c>
    </row>
    <row r="16" spans="1:30" ht="15" customHeight="1">
      <c r="A16" s="18" t="s">
        <v>345</v>
      </c>
      <c r="B16" s="45" t="s">
        <v>251</v>
      </c>
      <c r="C16" s="19" t="s">
        <v>259</v>
      </c>
      <c r="D16" s="18" t="s">
        <v>324</v>
      </c>
      <c r="E16" s="18" t="s">
        <v>286</v>
      </c>
      <c r="F16" s="20" t="s">
        <v>241</v>
      </c>
      <c r="G16" s="18" t="s">
        <v>11</v>
      </c>
      <c r="H16" s="18" t="s">
        <v>38</v>
      </c>
      <c r="I16" s="47">
        <v>83524</v>
      </c>
      <c r="J16" s="51">
        <v>7.6</v>
      </c>
      <c r="K16" s="47">
        <v>10990</v>
      </c>
      <c r="L16" s="47" t="s">
        <v>389</v>
      </c>
      <c r="M16" s="49">
        <v>10990</v>
      </c>
      <c r="P16" s="48">
        <v>11375.37</v>
      </c>
      <c r="Q16" s="48">
        <v>86452.812000000005</v>
      </c>
      <c r="R16" s="18" t="s">
        <v>280</v>
      </c>
      <c r="S16" s="17" t="s">
        <v>382</v>
      </c>
      <c r="T16" s="18" t="s">
        <v>388</v>
      </c>
      <c r="U16" s="18">
        <v>1111</v>
      </c>
      <c r="V16" s="20">
        <v>10008009</v>
      </c>
      <c r="W16" s="20" t="s">
        <v>240</v>
      </c>
      <c r="X16" s="20">
        <v>1039</v>
      </c>
      <c r="Y16" s="20" t="s">
        <v>242</v>
      </c>
      <c r="Z16" s="18" t="s">
        <v>285</v>
      </c>
      <c r="AA16" s="18" t="s">
        <v>243</v>
      </c>
      <c r="AB16" s="18" t="s">
        <v>346</v>
      </c>
      <c r="AC16" s="18" t="s">
        <v>244</v>
      </c>
    </row>
    <row r="17" spans="1:29" ht="15" customHeight="1">
      <c r="A17" s="15" t="s">
        <v>298</v>
      </c>
      <c r="B17" s="44" t="s">
        <v>256</v>
      </c>
      <c r="C17" s="16" t="s">
        <v>299</v>
      </c>
      <c r="D17" s="18" t="s">
        <v>300</v>
      </c>
      <c r="E17" s="18" t="s">
        <v>286</v>
      </c>
      <c r="F17" s="17" t="s">
        <v>241</v>
      </c>
      <c r="G17" s="18" t="s">
        <v>11</v>
      </c>
      <c r="H17" s="18" t="s">
        <v>40</v>
      </c>
      <c r="I17" s="47">
        <v>120317.74</v>
      </c>
      <c r="J17" s="51">
        <v>7.8230000000000004</v>
      </c>
      <c r="K17" s="47">
        <v>15380</v>
      </c>
      <c r="L17" s="47" t="s">
        <v>389</v>
      </c>
      <c r="M17" s="48">
        <v>15380</v>
      </c>
      <c r="N17" s="48"/>
      <c r="O17" s="48"/>
      <c r="P17" s="48">
        <v>16058.98</v>
      </c>
      <c r="Q17" s="48">
        <v>125629.40054</v>
      </c>
      <c r="R17" s="17" t="s">
        <v>280</v>
      </c>
      <c r="S17" s="17" t="s">
        <v>382</v>
      </c>
      <c r="T17" s="18" t="s">
        <v>388</v>
      </c>
      <c r="U17" s="17">
        <v>1111</v>
      </c>
      <c r="V17" s="17">
        <v>10008009</v>
      </c>
      <c r="W17" s="17" t="s">
        <v>240</v>
      </c>
      <c r="X17" s="17">
        <v>1039</v>
      </c>
      <c r="Y17" s="17" t="s">
        <v>242</v>
      </c>
      <c r="Z17" s="18" t="s">
        <v>285</v>
      </c>
      <c r="AA17" s="18" t="s">
        <v>243</v>
      </c>
      <c r="AB17" s="18" t="s">
        <v>301</v>
      </c>
      <c r="AC17" s="18" t="s">
        <v>244</v>
      </c>
    </row>
    <row r="18" spans="1:29" ht="15" customHeight="1">
      <c r="A18" s="15" t="s">
        <v>313</v>
      </c>
      <c r="B18" s="44" t="s">
        <v>256</v>
      </c>
      <c r="C18" s="16" t="s">
        <v>272</v>
      </c>
      <c r="D18" s="18" t="s">
        <v>314</v>
      </c>
      <c r="E18" s="18" t="s">
        <v>286</v>
      </c>
      <c r="F18" s="17" t="s">
        <v>241</v>
      </c>
      <c r="G18" s="18" t="s">
        <v>11</v>
      </c>
      <c r="H18" s="18" t="s">
        <v>38</v>
      </c>
      <c r="I18" s="47">
        <v>183994.58</v>
      </c>
      <c r="J18" s="51">
        <v>16.742000000000001</v>
      </c>
      <c r="K18" s="47">
        <v>10990</v>
      </c>
      <c r="L18" s="47" t="s">
        <v>389</v>
      </c>
      <c r="M18" s="48">
        <v>10990</v>
      </c>
      <c r="N18" s="48"/>
      <c r="O18" s="48"/>
      <c r="P18" s="48">
        <v>11375.37</v>
      </c>
      <c r="Q18" s="48">
        <v>190446.44454000003</v>
      </c>
      <c r="R18" s="17" t="s">
        <v>280</v>
      </c>
      <c r="S18" s="17" t="s">
        <v>382</v>
      </c>
      <c r="T18" s="18" t="s">
        <v>388</v>
      </c>
      <c r="U18" s="17">
        <v>1111</v>
      </c>
      <c r="V18" s="17">
        <v>10008009</v>
      </c>
      <c r="W18" s="17" t="s">
        <v>240</v>
      </c>
      <c r="X18" s="17">
        <v>1039</v>
      </c>
      <c r="Y18" s="17" t="s">
        <v>242</v>
      </c>
      <c r="Z18" s="18" t="s">
        <v>285</v>
      </c>
      <c r="AA18" s="18" t="s">
        <v>243</v>
      </c>
      <c r="AB18" s="18" t="s">
        <v>315</v>
      </c>
      <c r="AC18" s="18" t="s">
        <v>244</v>
      </c>
    </row>
    <row r="19" spans="1:29">
      <c r="A19" s="15" t="s">
        <v>332</v>
      </c>
      <c r="B19" s="44" t="s">
        <v>257</v>
      </c>
      <c r="C19" s="16" t="s">
        <v>306</v>
      </c>
      <c r="D19" s="18" t="s">
        <v>333</v>
      </c>
      <c r="E19" s="18" t="s">
        <v>286</v>
      </c>
      <c r="F19" s="17" t="s">
        <v>241</v>
      </c>
      <c r="G19" s="18" t="s">
        <v>11</v>
      </c>
      <c r="H19" s="18" t="s">
        <v>40</v>
      </c>
      <c r="I19" s="47">
        <v>136312.94</v>
      </c>
      <c r="J19" s="51">
        <v>8.8629999999999995</v>
      </c>
      <c r="K19" s="47">
        <v>15380</v>
      </c>
      <c r="L19" s="47" t="s">
        <v>389</v>
      </c>
      <c r="M19" s="48">
        <v>15380</v>
      </c>
      <c r="N19" s="48"/>
      <c r="O19" s="48"/>
      <c r="P19" s="48">
        <v>16058.98</v>
      </c>
      <c r="Q19" s="48">
        <v>142330.73973999999</v>
      </c>
      <c r="R19" s="17" t="s">
        <v>280</v>
      </c>
      <c r="S19" s="17" t="s">
        <v>382</v>
      </c>
      <c r="T19" s="18" t="s">
        <v>388</v>
      </c>
      <c r="U19" s="17">
        <v>1111</v>
      </c>
      <c r="V19" s="17">
        <v>10008009</v>
      </c>
      <c r="W19" s="17" t="s">
        <v>240</v>
      </c>
      <c r="X19" s="17">
        <v>1039</v>
      </c>
      <c r="Y19" s="17" t="s">
        <v>242</v>
      </c>
      <c r="Z19" s="18" t="s">
        <v>285</v>
      </c>
      <c r="AA19" s="18" t="s">
        <v>243</v>
      </c>
      <c r="AB19" s="18" t="s">
        <v>334</v>
      </c>
      <c r="AC19" s="18" t="s">
        <v>244</v>
      </c>
    </row>
    <row r="20" spans="1:29">
      <c r="A20" s="18" t="s">
        <v>373</v>
      </c>
      <c r="B20" s="45" t="s">
        <v>257</v>
      </c>
      <c r="C20" s="19" t="s">
        <v>276</v>
      </c>
      <c r="D20" s="18" t="s">
        <v>290</v>
      </c>
      <c r="E20" s="18" t="s">
        <v>286</v>
      </c>
      <c r="F20" s="20" t="s">
        <v>241</v>
      </c>
      <c r="G20" s="18" t="s">
        <v>11</v>
      </c>
      <c r="H20" s="18" t="s">
        <v>40</v>
      </c>
      <c r="I20" s="47">
        <v>119146.32</v>
      </c>
      <c r="J20" s="51">
        <v>7.8179999999999996</v>
      </c>
      <c r="K20" s="47">
        <v>15240</v>
      </c>
      <c r="L20" s="47" t="s">
        <v>390</v>
      </c>
      <c r="M20" s="49">
        <v>15240</v>
      </c>
      <c r="P20" s="48">
        <v>16058.98</v>
      </c>
      <c r="Q20" s="48">
        <v>125549.10563999999</v>
      </c>
      <c r="R20" s="18" t="s">
        <v>274</v>
      </c>
      <c r="S20" s="17" t="s">
        <v>382</v>
      </c>
      <c r="T20" s="18" t="s">
        <v>388</v>
      </c>
      <c r="U20" s="18">
        <v>1111</v>
      </c>
      <c r="V20" s="20">
        <v>10008009</v>
      </c>
      <c r="W20" s="20" t="s">
        <v>240</v>
      </c>
      <c r="X20" s="20">
        <v>1069</v>
      </c>
      <c r="Y20" s="20" t="s">
        <v>242</v>
      </c>
      <c r="Z20" s="18" t="s">
        <v>285</v>
      </c>
      <c r="AA20" s="18" t="s">
        <v>243</v>
      </c>
      <c r="AB20" s="18" t="s">
        <v>374</v>
      </c>
      <c r="AC20" s="18" t="s">
        <v>244</v>
      </c>
    </row>
    <row r="21" spans="1:29">
      <c r="A21" s="18" t="s">
        <v>357</v>
      </c>
      <c r="B21" s="45" t="s">
        <v>257</v>
      </c>
      <c r="C21" s="19" t="s">
        <v>266</v>
      </c>
      <c r="D21" s="18" t="s">
        <v>350</v>
      </c>
      <c r="E21" s="18" t="s">
        <v>286</v>
      </c>
      <c r="F21" s="20" t="s">
        <v>241</v>
      </c>
      <c r="G21" s="18" t="s">
        <v>11</v>
      </c>
      <c r="H21" s="18" t="s">
        <v>38</v>
      </c>
      <c r="I21" s="47">
        <v>89051.97</v>
      </c>
      <c r="J21" s="51">
        <v>8.1029999999999998</v>
      </c>
      <c r="K21" s="47">
        <v>10990</v>
      </c>
      <c r="L21" s="47" t="s">
        <v>389</v>
      </c>
      <c r="M21" s="49">
        <v>10990</v>
      </c>
      <c r="P21" s="48">
        <v>11375.37</v>
      </c>
      <c r="Q21" s="48">
        <v>92174.62311</v>
      </c>
      <c r="R21" s="18" t="s">
        <v>280</v>
      </c>
      <c r="S21" s="17" t="s">
        <v>382</v>
      </c>
      <c r="T21" s="18" t="s">
        <v>388</v>
      </c>
      <c r="U21" s="18">
        <v>1111</v>
      </c>
      <c r="V21" s="20">
        <v>10008009</v>
      </c>
      <c r="W21" s="20" t="s">
        <v>240</v>
      </c>
      <c r="X21" s="20">
        <v>1039</v>
      </c>
      <c r="Y21" s="20" t="s">
        <v>242</v>
      </c>
      <c r="Z21" s="18" t="s">
        <v>285</v>
      </c>
      <c r="AA21" s="18" t="s">
        <v>243</v>
      </c>
      <c r="AB21" s="18" t="s">
        <v>358</v>
      </c>
      <c r="AC21" s="18" t="s">
        <v>244</v>
      </c>
    </row>
    <row r="22" spans="1:29">
      <c r="A22" s="15" t="s">
        <v>283</v>
      </c>
      <c r="B22" s="44" t="s">
        <v>257</v>
      </c>
      <c r="C22" s="16" t="s">
        <v>264</v>
      </c>
      <c r="D22" s="18" t="s">
        <v>284</v>
      </c>
      <c r="E22" s="18" t="s">
        <v>286</v>
      </c>
      <c r="F22" s="17" t="s">
        <v>241</v>
      </c>
      <c r="G22" s="18" t="s">
        <v>11</v>
      </c>
      <c r="H22" s="18" t="s">
        <v>38</v>
      </c>
      <c r="I22" s="47">
        <v>121966.32</v>
      </c>
      <c r="J22" s="51">
        <v>11.462999999999999</v>
      </c>
      <c r="K22" s="47">
        <v>10640</v>
      </c>
      <c r="L22" s="47" t="s">
        <v>390</v>
      </c>
      <c r="M22" s="48">
        <v>10640</v>
      </c>
      <c r="N22" s="48"/>
      <c r="O22" s="48"/>
      <c r="P22" s="48">
        <v>11375.37</v>
      </c>
      <c r="Q22" s="48">
        <v>130395.86631</v>
      </c>
      <c r="R22" s="17" t="s">
        <v>274</v>
      </c>
      <c r="S22" s="17" t="s">
        <v>382</v>
      </c>
      <c r="T22" s="18" t="s">
        <v>388</v>
      </c>
      <c r="U22" s="17">
        <v>1111</v>
      </c>
      <c r="V22" s="17">
        <v>10008009</v>
      </c>
      <c r="W22" s="17" t="s">
        <v>240</v>
      </c>
      <c r="X22" s="17">
        <v>1069</v>
      </c>
      <c r="Y22" s="17" t="s">
        <v>242</v>
      </c>
      <c r="Z22" s="18" t="s">
        <v>285</v>
      </c>
      <c r="AA22" s="18" t="s">
        <v>243</v>
      </c>
      <c r="AB22" s="18" t="s">
        <v>287</v>
      </c>
      <c r="AC22" s="18" t="s">
        <v>244</v>
      </c>
    </row>
    <row r="23" spans="1:29">
      <c r="A23" s="15" t="s">
        <v>323</v>
      </c>
      <c r="B23" s="44" t="s">
        <v>253</v>
      </c>
      <c r="C23" s="16" t="s">
        <v>294</v>
      </c>
      <c r="D23" s="18" t="s">
        <v>324</v>
      </c>
      <c r="E23" s="18" t="s">
        <v>286</v>
      </c>
      <c r="F23" s="17" t="s">
        <v>241</v>
      </c>
      <c r="G23" s="18" t="s">
        <v>11</v>
      </c>
      <c r="H23" s="18" t="s">
        <v>38</v>
      </c>
      <c r="I23" s="47">
        <v>112185.92</v>
      </c>
      <c r="J23" s="51">
        <v>10.208</v>
      </c>
      <c r="K23" s="47">
        <v>10990</v>
      </c>
      <c r="L23" s="47" t="s">
        <v>389</v>
      </c>
      <c r="M23" s="48">
        <v>10990</v>
      </c>
      <c r="N23" s="48"/>
      <c r="O23" s="48"/>
      <c r="P23" s="48">
        <v>11375.37</v>
      </c>
      <c r="Q23" s="48">
        <v>116119.77696000002</v>
      </c>
      <c r="R23" s="17" t="s">
        <v>280</v>
      </c>
      <c r="S23" s="17" t="s">
        <v>382</v>
      </c>
      <c r="T23" s="18" t="s">
        <v>388</v>
      </c>
      <c r="U23" s="17">
        <v>1111</v>
      </c>
      <c r="V23" s="17">
        <v>10008009</v>
      </c>
      <c r="W23" s="17" t="s">
        <v>240</v>
      </c>
      <c r="X23" s="17">
        <v>1039</v>
      </c>
      <c r="Y23" s="17" t="s">
        <v>242</v>
      </c>
      <c r="Z23" s="18" t="s">
        <v>285</v>
      </c>
      <c r="AA23" s="18" t="s">
        <v>243</v>
      </c>
      <c r="AB23" s="18" t="s">
        <v>325</v>
      </c>
      <c r="AC23" s="18" t="s">
        <v>244</v>
      </c>
    </row>
    <row r="24" spans="1:29">
      <c r="A24" s="15" t="s">
        <v>295</v>
      </c>
      <c r="B24" s="44" t="s">
        <v>253</v>
      </c>
      <c r="C24" s="16" t="s">
        <v>292</v>
      </c>
      <c r="D24" s="18" t="s">
        <v>296</v>
      </c>
      <c r="E24" s="18" t="s">
        <v>286</v>
      </c>
      <c r="F24" s="17" t="s">
        <v>241</v>
      </c>
      <c r="G24" s="18" t="s">
        <v>11</v>
      </c>
      <c r="H24" s="18" t="s">
        <v>40</v>
      </c>
      <c r="I24" s="47">
        <v>161843.74</v>
      </c>
      <c r="J24" s="51">
        <v>10.523</v>
      </c>
      <c r="K24" s="47">
        <v>15380</v>
      </c>
      <c r="L24" s="47" t="s">
        <v>389</v>
      </c>
      <c r="M24" s="48">
        <v>15380</v>
      </c>
      <c r="N24" s="48"/>
      <c r="O24" s="48"/>
      <c r="P24" s="48">
        <v>16058.98</v>
      </c>
      <c r="Q24" s="48">
        <v>168988.64653999999</v>
      </c>
      <c r="R24" s="17" t="s">
        <v>280</v>
      </c>
      <c r="S24" s="17" t="s">
        <v>382</v>
      </c>
      <c r="T24" s="18" t="s">
        <v>388</v>
      </c>
      <c r="U24" s="17">
        <v>1111</v>
      </c>
      <c r="V24" s="17">
        <v>10008009</v>
      </c>
      <c r="W24" s="17" t="s">
        <v>240</v>
      </c>
      <c r="X24" s="17">
        <v>1039</v>
      </c>
      <c r="Y24" s="17" t="s">
        <v>242</v>
      </c>
      <c r="Z24" s="18" t="s">
        <v>285</v>
      </c>
      <c r="AA24" s="18" t="s">
        <v>243</v>
      </c>
      <c r="AB24" s="18" t="s">
        <v>297</v>
      </c>
      <c r="AC24" s="18" t="s">
        <v>244</v>
      </c>
    </row>
    <row r="25" spans="1:29">
      <c r="A25" s="18" t="s">
        <v>369</v>
      </c>
      <c r="B25" s="45" t="s">
        <v>253</v>
      </c>
      <c r="C25" s="19" t="s">
        <v>308</v>
      </c>
      <c r="D25" s="18" t="s">
        <v>327</v>
      </c>
      <c r="E25" s="18" t="s">
        <v>286</v>
      </c>
      <c r="F25" s="20" t="s">
        <v>241</v>
      </c>
      <c r="G25" s="18" t="s">
        <v>11</v>
      </c>
      <c r="H25" s="18" t="s">
        <v>40</v>
      </c>
      <c r="I25" s="47">
        <v>93387.36</v>
      </c>
      <c r="J25" s="51">
        <v>6.0720000000000001</v>
      </c>
      <c r="K25" s="47">
        <v>15380</v>
      </c>
      <c r="L25" s="47" t="s">
        <v>389</v>
      </c>
      <c r="M25" s="49">
        <v>15380</v>
      </c>
      <c r="P25" s="48">
        <v>16058.98</v>
      </c>
      <c r="Q25" s="48">
        <v>97510.126560000004</v>
      </c>
      <c r="R25" s="18" t="s">
        <v>280</v>
      </c>
      <c r="S25" s="17" t="s">
        <v>382</v>
      </c>
      <c r="T25" s="18" t="s">
        <v>388</v>
      </c>
      <c r="U25" s="18">
        <v>1111</v>
      </c>
      <c r="V25" s="20">
        <v>10008009</v>
      </c>
      <c r="W25" s="20" t="s">
        <v>240</v>
      </c>
      <c r="X25" s="20">
        <v>1039</v>
      </c>
      <c r="Y25" s="20" t="s">
        <v>242</v>
      </c>
      <c r="Z25" s="18" t="s">
        <v>285</v>
      </c>
      <c r="AA25" s="18" t="s">
        <v>243</v>
      </c>
      <c r="AB25" s="18" t="s">
        <v>370</v>
      </c>
      <c r="AC25" s="18" t="s">
        <v>244</v>
      </c>
    </row>
    <row r="26" spans="1:29">
      <c r="A26" s="18" t="s">
        <v>371</v>
      </c>
      <c r="B26" s="45" t="s">
        <v>253</v>
      </c>
      <c r="C26" s="19" t="s">
        <v>263</v>
      </c>
      <c r="D26" s="18" t="s">
        <v>330</v>
      </c>
      <c r="E26" s="18" t="s">
        <v>286</v>
      </c>
      <c r="F26" s="20" t="s">
        <v>241</v>
      </c>
      <c r="G26" s="18" t="s">
        <v>11</v>
      </c>
      <c r="H26" s="18" t="s">
        <v>40</v>
      </c>
      <c r="I26" s="47">
        <v>153676.96</v>
      </c>
      <c r="J26" s="51">
        <v>9.9920000000000009</v>
      </c>
      <c r="K26" s="47">
        <v>15380</v>
      </c>
      <c r="L26" s="47" t="s">
        <v>389</v>
      </c>
      <c r="M26" s="49">
        <v>15380</v>
      </c>
      <c r="P26" s="48">
        <v>16058.98</v>
      </c>
      <c r="Q26" s="48">
        <v>160461.32816</v>
      </c>
      <c r="R26" s="18" t="s">
        <v>280</v>
      </c>
      <c r="S26" s="17" t="s">
        <v>382</v>
      </c>
      <c r="T26" s="18" t="s">
        <v>388</v>
      </c>
      <c r="U26" s="18">
        <v>1111</v>
      </c>
      <c r="V26" s="20">
        <v>10008009</v>
      </c>
      <c r="W26" s="20" t="s">
        <v>240</v>
      </c>
      <c r="X26" s="20">
        <v>1039</v>
      </c>
      <c r="Y26" s="20" t="s">
        <v>242</v>
      </c>
      <c r="Z26" s="18" t="s">
        <v>285</v>
      </c>
      <c r="AA26" s="18" t="s">
        <v>243</v>
      </c>
      <c r="AB26" s="18" t="s">
        <v>372</v>
      </c>
      <c r="AC26" s="18" t="s">
        <v>244</v>
      </c>
    </row>
    <row r="27" spans="1:29">
      <c r="A27" s="15" t="s">
        <v>318</v>
      </c>
      <c r="B27" s="44" t="s">
        <v>254</v>
      </c>
      <c r="C27" s="16" t="s">
        <v>268</v>
      </c>
      <c r="D27" s="18" t="s">
        <v>319</v>
      </c>
      <c r="E27" s="18" t="s">
        <v>286</v>
      </c>
      <c r="F27" s="17" t="s">
        <v>241</v>
      </c>
      <c r="G27" s="18" t="s">
        <v>11</v>
      </c>
      <c r="H27" s="18" t="s">
        <v>38</v>
      </c>
      <c r="I27" s="47">
        <v>196072.59</v>
      </c>
      <c r="J27" s="51">
        <v>17.841000000000001</v>
      </c>
      <c r="K27" s="47">
        <v>10990</v>
      </c>
      <c r="L27" s="47" t="s">
        <v>389</v>
      </c>
      <c r="M27" s="48">
        <v>10990</v>
      </c>
      <c r="N27" s="48"/>
      <c r="O27" s="48"/>
      <c r="P27" s="48">
        <v>11375.37</v>
      </c>
      <c r="Q27" s="48">
        <v>202947.97617000004</v>
      </c>
      <c r="R27" s="17" t="s">
        <v>280</v>
      </c>
      <c r="S27" s="17" t="s">
        <v>382</v>
      </c>
      <c r="T27" s="18" t="s">
        <v>388</v>
      </c>
      <c r="U27" s="17">
        <v>1111</v>
      </c>
      <c r="V27" s="17">
        <v>10008009</v>
      </c>
      <c r="W27" s="17" t="s">
        <v>240</v>
      </c>
      <c r="X27" s="17">
        <v>1039</v>
      </c>
      <c r="Y27" s="17" t="s">
        <v>242</v>
      </c>
      <c r="Z27" s="18" t="s">
        <v>285</v>
      </c>
      <c r="AA27" s="18" t="s">
        <v>243</v>
      </c>
      <c r="AB27" s="18" t="s">
        <v>320</v>
      </c>
      <c r="AC27" s="18" t="s">
        <v>244</v>
      </c>
    </row>
    <row r="28" spans="1:29">
      <c r="A28" s="18" t="s">
        <v>379</v>
      </c>
      <c r="B28" s="45" t="s">
        <v>254</v>
      </c>
      <c r="C28" s="19" t="s">
        <v>269</v>
      </c>
      <c r="D28" s="18" t="s">
        <v>324</v>
      </c>
      <c r="E28" s="18" t="s">
        <v>286</v>
      </c>
      <c r="F28" s="20" t="s">
        <v>241</v>
      </c>
      <c r="G28" s="18" t="s">
        <v>11</v>
      </c>
      <c r="H28" s="18" t="s">
        <v>38</v>
      </c>
      <c r="I28" s="47">
        <v>116316.48</v>
      </c>
      <c r="J28" s="51">
        <v>10.932</v>
      </c>
      <c r="K28" s="47">
        <v>10640</v>
      </c>
      <c r="L28" s="47" t="s">
        <v>390</v>
      </c>
      <c r="M28" s="49">
        <v>10640</v>
      </c>
      <c r="P28" s="48">
        <v>11375.37</v>
      </c>
      <c r="Q28" s="48">
        <v>124355.54484000002</v>
      </c>
      <c r="R28" s="18" t="s">
        <v>274</v>
      </c>
      <c r="S28" s="17" t="s">
        <v>382</v>
      </c>
      <c r="T28" s="18" t="s">
        <v>388</v>
      </c>
      <c r="U28" s="18">
        <v>1111</v>
      </c>
      <c r="V28" s="20">
        <v>10008009</v>
      </c>
      <c r="W28" s="20" t="s">
        <v>240</v>
      </c>
      <c r="X28" s="20">
        <v>1069</v>
      </c>
      <c r="Y28" s="20" t="s">
        <v>242</v>
      </c>
      <c r="Z28" s="18" t="s">
        <v>285</v>
      </c>
      <c r="AA28" s="18" t="s">
        <v>243</v>
      </c>
      <c r="AB28" s="18" t="s">
        <v>380</v>
      </c>
      <c r="AC28" s="18" t="s">
        <v>244</v>
      </c>
    </row>
    <row r="29" spans="1:29">
      <c r="A29" s="15" t="s">
        <v>337</v>
      </c>
      <c r="B29" s="44" t="s">
        <v>258</v>
      </c>
      <c r="C29" s="16" t="s">
        <v>311</v>
      </c>
      <c r="D29" s="18" t="s">
        <v>333</v>
      </c>
      <c r="E29" s="18" t="s">
        <v>286</v>
      </c>
      <c r="F29" s="17" t="s">
        <v>241</v>
      </c>
      <c r="G29" s="18" t="s">
        <v>11</v>
      </c>
      <c r="H29" s="18" t="s">
        <v>40</v>
      </c>
      <c r="I29" s="47">
        <v>151785.22</v>
      </c>
      <c r="J29" s="51">
        <v>9.8689999999999998</v>
      </c>
      <c r="K29" s="47">
        <v>15380</v>
      </c>
      <c r="L29" s="47" t="s">
        <v>389</v>
      </c>
      <c r="M29" s="48">
        <v>15380</v>
      </c>
      <c r="N29" s="48"/>
      <c r="O29" s="48"/>
      <c r="P29" s="48">
        <v>16058.98</v>
      </c>
      <c r="Q29" s="48">
        <v>158486.07361999998</v>
      </c>
      <c r="R29" s="17" t="s">
        <v>280</v>
      </c>
      <c r="S29" s="17" t="s">
        <v>382</v>
      </c>
      <c r="T29" s="18" t="s">
        <v>388</v>
      </c>
      <c r="U29" s="17">
        <v>1111</v>
      </c>
      <c r="V29" s="17">
        <v>10008009</v>
      </c>
      <c r="W29" s="17" t="s">
        <v>240</v>
      </c>
      <c r="X29" s="17">
        <v>1039</v>
      </c>
      <c r="Y29" s="17" t="s">
        <v>242</v>
      </c>
      <c r="Z29" s="18" t="s">
        <v>285</v>
      </c>
      <c r="AA29" s="18" t="s">
        <v>243</v>
      </c>
      <c r="AB29" s="18" t="s">
        <v>338</v>
      </c>
      <c r="AC29" s="18" t="s">
        <v>244</v>
      </c>
    </row>
    <row r="30" spans="1:29">
      <c r="A30" s="18" t="s">
        <v>359</v>
      </c>
      <c r="B30" s="45" t="s">
        <v>258</v>
      </c>
      <c r="C30" s="19" t="s">
        <v>279</v>
      </c>
      <c r="D30" s="18" t="s">
        <v>284</v>
      </c>
      <c r="E30" s="18" t="s">
        <v>286</v>
      </c>
      <c r="F30" s="20" t="s">
        <v>241</v>
      </c>
      <c r="G30" s="18" t="s">
        <v>11</v>
      </c>
      <c r="H30" s="18" t="s">
        <v>38</v>
      </c>
      <c r="I30" s="47">
        <v>139243.29999999999</v>
      </c>
      <c r="J30" s="51">
        <v>12.67</v>
      </c>
      <c r="K30" s="47">
        <v>10990</v>
      </c>
      <c r="L30" s="47" t="s">
        <v>389</v>
      </c>
      <c r="M30" s="49">
        <v>10990</v>
      </c>
      <c r="P30" s="48">
        <v>11375.37</v>
      </c>
      <c r="Q30" s="48">
        <v>144125.93790000002</v>
      </c>
      <c r="R30" s="18" t="s">
        <v>280</v>
      </c>
      <c r="S30" s="17" t="s">
        <v>382</v>
      </c>
      <c r="T30" s="18" t="s">
        <v>388</v>
      </c>
      <c r="U30" s="18">
        <v>1111</v>
      </c>
      <c r="V30" s="20">
        <v>10008009</v>
      </c>
      <c r="W30" s="20" t="s">
        <v>240</v>
      </c>
      <c r="X30" s="20">
        <v>1039</v>
      </c>
      <c r="Y30" s="20" t="s">
        <v>242</v>
      </c>
      <c r="Z30" s="18" t="s">
        <v>285</v>
      </c>
      <c r="AA30" s="18" t="s">
        <v>243</v>
      </c>
      <c r="AB30" s="18" t="s">
        <v>360</v>
      </c>
      <c r="AC30" s="18" t="s">
        <v>244</v>
      </c>
    </row>
    <row r="31" spans="1:29">
      <c r="A31" s="18" t="s">
        <v>375</v>
      </c>
      <c r="B31" s="45" t="s">
        <v>258</v>
      </c>
      <c r="C31" s="19" t="s">
        <v>277</v>
      </c>
      <c r="D31" s="18" t="s">
        <v>327</v>
      </c>
      <c r="E31" s="18" t="s">
        <v>286</v>
      </c>
      <c r="F31" s="20" t="s">
        <v>241</v>
      </c>
      <c r="G31" s="18" t="s">
        <v>11</v>
      </c>
      <c r="H31" s="18" t="s">
        <v>40</v>
      </c>
      <c r="I31" s="47">
        <v>100644.96</v>
      </c>
      <c r="J31" s="51">
        <v>6.6040000000000001</v>
      </c>
      <c r="K31" s="47">
        <v>15240</v>
      </c>
      <c r="L31" s="47" t="s">
        <v>390</v>
      </c>
      <c r="M31" s="49">
        <v>15240</v>
      </c>
      <c r="P31" s="48">
        <v>16058.98</v>
      </c>
      <c r="Q31" s="48">
        <v>106053.50392</v>
      </c>
      <c r="R31" s="18" t="s">
        <v>274</v>
      </c>
      <c r="S31" s="17" t="s">
        <v>382</v>
      </c>
      <c r="T31" s="18" t="s">
        <v>388</v>
      </c>
      <c r="U31" s="18">
        <v>1111</v>
      </c>
      <c r="V31" s="20">
        <v>10008009</v>
      </c>
      <c r="W31" s="20" t="s">
        <v>240</v>
      </c>
      <c r="X31" s="20">
        <v>1069</v>
      </c>
      <c r="Y31" s="20" t="s">
        <v>242</v>
      </c>
      <c r="Z31" s="18" t="s">
        <v>285</v>
      </c>
      <c r="AA31" s="18" t="s">
        <v>243</v>
      </c>
      <c r="AB31" s="18" t="s">
        <v>376</v>
      </c>
      <c r="AC31" s="18" t="s">
        <v>244</v>
      </c>
    </row>
    <row r="32" spans="1:29">
      <c r="A32" s="18" t="s">
        <v>377</v>
      </c>
      <c r="B32" s="45" t="s">
        <v>258</v>
      </c>
      <c r="C32" s="19" t="s">
        <v>312</v>
      </c>
      <c r="D32" s="18" t="s">
        <v>303</v>
      </c>
      <c r="E32" s="18" t="s">
        <v>286</v>
      </c>
      <c r="F32" s="20" t="s">
        <v>241</v>
      </c>
      <c r="G32" s="18" t="s">
        <v>11</v>
      </c>
      <c r="H32" s="18" t="s">
        <v>38</v>
      </c>
      <c r="I32" s="47">
        <v>85183.84</v>
      </c>
      <c r="J32" s="51">
        <v>8.0060000000000002</v>
      </c>
      <c r="K32" s="47">
        <v>10640</v>
      </c>
      <c r="L32" s="47" t="s">
        <v>390</v>
      </c>
      <c r="M32" s="49">
        <v>10640</v>
      </c>
      <c r="P32" s="48">
        <v>11375.37</v>
      </c>
      <c r="Q32" s="48">
        <v>91071.212220000016</v>
      </c>
      <c r="R32" s="18" t="s">
        <v>274</v>
      </c>
      <c r="S32" s="17" t="s">
        <v>382</v>
      </c>
      <c r="T32" s="18" t="s">
        <v>388</v>
      </c>
      <c r="U32" s="18">
        <v>1111</v>
      </c>
      <c r="V32" s="20">
        <v>10008009</v>
      </c>
      <c r="W32" s="20" t="s">
        <v>240</v>
      </c>
      <c r="X32" s="20">
        <v>1069</v>
      </c>
      <c r="Y32" s="20" t="s">
        <v>242</v>
      </c>
      <c r="Z32" s="18" t="s">
        <v>285</v>
      </c>
      <c r="AA32" s="18" t="s">
        <v>243</v>
      </c>
      <c r="AB32" s="18" t="s">
        <v>378</v>
      </c>
      <c r="AC32" s="18" t="s">
        <v>244</v>
      </c>
    </row>
    <row r="33" spans="1:29">
      <c r="A33" s="15" t="s">
        <v>321</v>
      </c>
      <c r="B33" s="44" t="s">
        <v>260</v>
      </c>
      <c r="C33" s="16" t="s">
        <v>293</v>
      </c>
      <c r="D33" s="18" t="s">
        <v>314</v>
      </c>
      <c r="E33" s="18" t="s">
        <v>286</v>
      </c>
      <c r="F33" s="17" t="s">
        <v>241</v>
      </c>
      <c r="G33" s="18" t="s">
        <v>11</v>
      </c>
      <c r="H33" s="18" t="s">
        <v>38</v>
      </c>
      <c r="I33" s="47">
        <v>144364.64000000001</v>
      </c>
      <c r="J33" s="51">
        <v>13.135999999999999</v>
      </c>
      <c r="K33" s="47">
        <v>10990</v>
      </c>
      <c r="L33" s="47" t="s">
        <v>389</v>
      </c>
      <c r="M33" s="48">
        <v>10990</v>
      </c>
      <c r="N33" s="48"/>
      <c r="O33" s="48"/>
      <c r="P33" s="48">
        <v>11375.37</v>
      </c>
      <c r="Q33" s="48">
        <v>149426.86032000001</v>
      </c>
      <c r="R33" s="17" t="s">
        <v>280</v>
      </c>
      <c r="S33" s="17" t="s">
        <v>382</v>
      </c>
      <c r="T33" s="18" t="s">
        <v>388</v>
      </c>
      <c r="U33" s="17">
        <v>1111</v>
      </c>
      <c r="V33" s="17">
        <v>10008009</v>
      </c>
      <c r="W33" s="17" t="s">
        <v>240</v>
      </c>
      <c r="X33" s="17">
        <v>1039</v>
      </c>
      <c r="Y33" s="17" t="s">
        <v>242</v>
      </c>
      <c r="Z33" s="18" t="s">
        <v>285</v>
      </c>
      <c r="AA33" s="18" t="s">
        <v>243</v>
      </c>
      <c r="AB33" s="18" t="s">
        <v>322</v>
      </c>
      <c r="AC33" s="18" t="s">
        <v>244</v>
      </c>
    </row>
    <row r="34" spans="1:29">
      <c r="A34" s="18" t="s">
        <v>361</v>
      </c>
      <c r="B34" s="45" t="s">
        <v>261</v>
      </c>
      <c r="C34" s="19" t="s">
        <v>247</v>
      </c>
      <c r="D34" s="18" t="s">
        <v>296</v>
      </c>
      <c r="E34" s="18" t="s">
        <v>286</v>
      </c>
      <c r="F34" s="20" t="s">
        <v>241</v>
      </c>
      <c r="G34" s="18" t="s">
        <v>11</v>
      </c>
      <c r="H34" s="18" t="s">
        <v>40</v>
      </c>
      <c r="I34" s="47">
        <v>112745.52</v>
      </c>
      <c r="J34" s="51">
        <v>7.3979999999999997</v>
      </c>
      <c r="K34" s="47">
        <v>15240</v>
      </c>
      <c r="L34" s="47" t="s">
        <v>389</v>
      </c>
      <c r="M34" s="49">
        <v>15240</v>
      </c>
      <c r="P34" s="48">
        <v>16058.98</v>
      </c>
      <c r="Q34" s="48">
        <v>118804.33403999999</v>
      </c>
      <c r="R34" s="18" t="s">
        <v>280</v>
      </c>
      <c r="S34" s="17" t="s">
        <v>382</v>
      </c>
      <c r="T34" s="18" t="s">
        <v>388</v>
      </c>
      <c r="U34" s="18">
        <v>1111</v>
      </c>
      <c r="V34" s="20">
        <v>10008009</v>
      </c>
      <c r="W34" s="20" t="s">
        <v>240</v>
      </c>
      <c r="X34" s="20">
        <v>1039</v>
      </c>
      <c r="Y34" s="20" t="s">
        <v>242</v>
      </c>
      <c r="Z34" s="18" t="s">
        <v>285</v>
      </c>
      <c r="AA34" s="18" t="s">
        <v>243</v>
      </c>
      <c r="AB34" s="18" t="s">
        <v>362</v>
      </c>
      <c r="AC34" s="18" t="s">
        <v>244</v>
      </c>
    </row>
    <row r="35" spans="1:29">
      <c r="A35" s="18" t="s">
        <v>347</v>
      </c>
      <c r="B35" s="45" t="s">
        <v>261</v>
      </c>
      <c r="C35" s="19" t="s">
        <v>250</v>
      </c>
      <c r="D35" s="18" t="s">
        <v>300</v>
      </c>
      <c r="E35" s="18" t="s">
        <v>286</v>
      </c>
      <c r="F35" s="20" t="s">
        <v>241</v>
      </c>
      <c r="G35" s="18" t="s">
        <v>11</v>
      </c>
      <c r="H35" s="18" t="s">
        <v>40</v>
      </c>
      <c r="I35" s="47">
        <v>135910.32</v>
      </c>
      <c r="J35" s="51">
        <v>8.9179999999999993</v>
      </c>
      <c r="K35" s="47">
        <v>15240</v>
      </c>
      <c r="L35" s="47" t="s">
        <v>389</v>
      </c>
      <c r="M35" s="49">
        <v>15240</v>
      </c>
      <c r="P35" s="48">
        <v>16058.98</v>
      </c>
      <c r="Q35" s="48">
        <v>143213.98363999999</v>
      </c>
      <c r="R35" s="18" t="s">
        <v>280</v>
      </c>
      <c r="S35" s="17" t="s">
        <v>382</v>
      </c>
      <c r="T35" s="18" t="s">
        <v>388</v>
      </c>
      <c r="U35" s="18">
        <v>1111</v>
      </c>
      <c r="V35" s="20">
        <v>10008009</v>
      </c>
      <c r="W35" s="20" t="s">
        <v>240</v>
      </c>
      <c r="X35" s="20">
        <v>1039</v>
      </c>
      <c r="Y35" s="20" t="s">
        <v>242</v>
      </c>
      <c r="Z35" s="18" t="s">
        <v>285</v>
      </c>
      <c r="AA35" s="18" t="s">
        <v>243</v>
      </c>
      <c r="AB35" s="18" t="s">
        <v>348</v>
      </c>
      <c r="AC35" s="18" t="s">
        <v>244</v>
      </c>
    </row>
    <row r="36" spans="1:29">
      <c r="A36" s="15" t="s">
        <v>339</v>
      </c>
      <c r="B36" s="44" t="s">
        <v>262</v>
      </c>
      <c r="C36" s="16" t="s">
        <v>278</v>
      </c>
      <c r="D36" s="18" t="s">
        <v>290</v>
      </c>
      <c r="E36" s="18" t="s">
        <v>286</v>
      </c>
      <c r="F36" s="17" t="s">
        <v>241</v>
      </c>
      <c r="G36" s="18" t="s">
        <v>11</v>
      </c>
      <c r="H36" s="18" t="s">
        <v>40</v>
      </c>
      <c r="I36" s="47">
        <v>145724.88</v>
      </c>
      <c r="J36" s="51">
        <v>9.5619999999999994</v>
      </c>
      <c r="K36" s="47">
        <v>15240</v>
      </c>
      <c r="L36" s="47" t="s">
        <v>390</v>
      </c>
      <c r="M36" s="48">
        <v>15240</v>
      </c>
      <c r="N36" s="48"/>
      <c r="O36" s="48"/>
      <c r="P36" s="48">
        <v>16058.98</v>
      </c>
      <c r="Q36" s="48">
        <v>153555.96675999998</v>
      </c>
      <c r="R36" s="17" t="s">
        <v>274</v>
      </c>
      <c r="S36" s="17" t="s">
        <v>382</v>
      </c>
      <c r="T36" s="18" t="s">
        <v>388</v>
      </c>
      <c r="U36" s="17">
        <v>1111</v>
      </c>
      <c r="V36" s="17">
        <v>10008009</v>
      </c>
      <c r="W36" s="17" t="s">
        <v>240</v>
      </c>
      <c r="X36" s="17">
        <v>1069</v>
      </c>
      <c r="Y36" s="17" t="s">
        <v>242</v>
      </c>
      <c r="Z36" s="18" t="s">
        <v>285</v>
      </c>
      <c r="AA36" s="18" t="s">
        <v>243</v>
      </c>
      <c r="AB36" s="18" t="s">
        <v>340</v>
      </c>
      <c r="AC36" s="18" t="s">
        <v>244</v>
      </c>
    </row>
  </sheetData>
  <sortState xmlns:xlrd2="http://schemas.microsoft.com/office/spreadsheetml/2017/richdata2" ref="A2:AD36">
    <sortCondition ref="B2:B36"/>
    <sortCondition ref="C2:C36"/>
  </sortState>
  <phoneticPr fontId="2" type="noConversion"/>
  <conditionalFormatting sqref="A1:A1048576">
    <cfRule type="duplicateValues" dxfId="1" priority="2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118"/>
  <sheetViews>
    <sheetView workbookViewId="0">
      <selection activeCell="B1" sqref="B1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  <row r="41" spans="1:3">
      <c r="A41" s="40">
        <v>3189</v>
      </c>
      <c r="B41" s="14" t="s">
        <v>83</v>
      </c>
      <c r="C41" s="40" t="s">
        <v>126</v>
      </c>
    </row>
    <row r="42" spans="1:3">
      <c r="A42" s="40">
        <v>3723</v>
      </c>
      <c r="B42" s="14" t="s">
        <v>83</v>
      </c>
      <c r="C42" s="40" t="s">
        <v>127</v>
      </c>
    </row>
    <row r="43" spans="1:3">
      <c r="A43" s="40">
        <v>3516</v>
      </c>
      <c r="B43" s="14" t="s">
        <v>83</v>
      </c>
      <c r="C43" s="40" t="s">
        <v>128</v>
      </c>
    </row>
    <row r="44" spans="1:3">
      <c r="A44" s="40">
        <v>3796</v>
      </c>
      <c r="B44" s="14" t="s">
        <v>83</v>
      </c>
      <c r="C44" s="40" t="s">
        <v>129</v>
      </c>
    </row>
    <row r="45" spans="1:3">
      <c r="A45" s="40">
        <v>3689</v>
      </c>
      <c r="B45" s="14" t="s">
        <v>83</v>
      </c>
      <c r="C45" s="40" t="s">
        <v>130</v>
      </c>
    </row>
    <row r="46" spans="1:3">
      <c r="A46" s="40">
        <v>3655</v>
      </c>
      <c r="B46" s="14" t="s">
        <v>83</v>
      </c>
      <c r="C46" s="40" t="s">
        <v>131</v>
      </c>
    </row>
    <row r="47" spans="1:3">
      <c r="A47" s="40">
        <v>3658</v>
      </c>
      <c r="B47" s="14" t="s">
        <v>83</v>
      </c>
      <c r="C47" s="40" t="s">
        <v>132</v>
      </c>
    </row>
    <row r="48" spans="1:3">
      <c r="A48" s="40">
        <v>2924</v>
      </c>
      <c r="B48" s="14" t="s">
        <v>83</v>
      </c>
      <c r="C48" s="40" t="s">
        <v>133</v>
      </c>
    </row>
    <row r="49" spans="1:3">
      <c r="A49" s="40">
        <v>3747</v>
      </c>
      <c r="B49" s="14" t="s">
        <v>83</v>
      </c>
      <c r="C49" s="40" t="s">
        <v>134</v>
      </c>
    </row>
    <row r="50" spans="1:3">
      <c r="A50" s="40">
        <v>3681</v>
      </c>
      <c r="B50" s="14" t="s">
        <v>83</v>
      </c>
      <c r="C50" s="40" t="s">
        <v>135</v>
      </c>
    </row>
    <row r="51" spans="1:3">
      <c r="A51" s="40">
        <v>3654</v>
      </c>
      <c r="B51" s="14" t="s">
        <v>83</v>
      </c>
      <c r="C51" s="40" t="s">
        <v>136</v>
      </c>
    </row>
    <row r="52" spans="1:3">
      <c r="A52" s="40">
        <v>2666</v>
      </c>
      <c r="B52" s="14" t="s">
        <v>83</v>
      </c>
      <c r="C52" s="40" t="s">
        <v>137</v>
      </c>
    </row>
    <row r="53" spans="1:3">
      <c r="A53" s="40">
        <v>3539</v>
      </c>
      <c r="B53" s="14" t="s">
        <v>83</v>
      </c>
      <c r="C53" s="40" t="s">
        <v>138</v>
      </c>
    </row>
    <row r="54" spans="1:3">
      <c r="A54" s="40">
        <v>3803</v>
      </c>
      <c r="B54" s="14" t="s">
        <v>83</v>
      </c>
      <c r="C54" s="40" t="s">
        <v>139</v>
      </c>
    </row>
    <row r="55" spans="1:3">
      <c r="A55" s="40">
        <v>3766</v>
      </c>
      <c r="B55" s="14" t="s">
        <v>83</v>
      </c>
      <c r="C55" s="40" t="s">
        <v>140</v>
      </c>
    </row>
    <row r="56" spans="1:3">
      <c r="A56" s="40">
        <v>3710</v>
      </c>
      <c r="B56" s="14" t="s">
        <v>83</v>
      </c>
      <c r="C56" s="40" t="s">
        <v>141</v>
      </c>
    </row>
    <row r="57" spans="1:3">
      <c r="A57" s="40">
        <v>2249</v>
      </c>
      <c r="B57" s="14" t="s">
        <v>83</v>
      </c>
      <c r="C57" s="40" t="s">
        <v>142</v>
      </c>
    </row>
    <row r="58" spans="1:3">
      <c r="A58" s="40">
        <v>3742</v>
      </c>
      <c r="B58" s="14" t="s">
        <v>83</v>
      </c>
      <c r="C58" s="40" t="s">
        <v>143</v>
      </c>
    </row>
    <row r="59" spans="1:3">
      <c r="A59" s="40">
        <v>3712</v>
      </c>
      <c r="B59" s="14" t="s">
        <v>83</v>
      </c>
      <c r="C59" s="40" t="s">
        <v>144</v>
      </c>
    </row>
    <row r="60" spans="1:3">
      <c r="A60" s="40">
        <v>3582</v>
      </c>
      <c r="B60" s="14" t="s">
        <v>83</v>
      </c>
      <c r="C60" s="40" t="s">
        <v>145</v>
      </c>
    </row>
    <row r="61" spans="1:3">
      <c r="A61" s="40">
        <v>3450</v>
      </c>
      <c r="B61" s="14" t="s">
        <v>83</v>
      </c>
      <c r="C61" s="40" t="s">
        <v>146</v>
      </c>
    </row>
    <row r="62" spans="1:3">
      <c r="A62" s="40">
        <v>3449</v>
      </c>
      <c r="B62" s="14" t="s">
        <v>83</v>
      </c>
      <c r="C62" s="40" t="s">
        <v>147</v>
      </c>
    </row>
    <row r="63" spans="1:3">
      <c r="A63" s="40">
        <v>2998</v>
      </c>
      <c r="B63" s="14" t="s">
        <v>83</v>
      </c>
      <c r="C63" s="40" t="s">
        <v>148</v>
      </c>
    </row>
    <row r="64" spans="1:3">
      <c r="A64" s="40">
        <v>3594</v>
      </c>
      <c r="B64" s="14" t="s">
        <v>83</v>
      </c>
      <c r="C64" s="40" t="s">
        <v>149</v>
      </c>
    </row>
    <row r="65" spans="1:3">
      <c r="A65" s="40">
        <v>3500</v>
      </c>
      <c r="B65" s="14" t="s">
        <v>83</v>
      </c>
      <c r="C65" s="40" t="s">
        <v>150</v>
      </c>
    </row>
    <row r="66" spans="1:3">
      <c r="A66" s="40">
        <v>2918</v>
      </c>
      <c r="B66" s="14" t="s">
        <v>83</v>
      </c>
      <c r="C66" s="40" t="s">
        <v>151</v>
      </c>
    </row>
    <row r="67" spans="1:3">
      <c r="A67" s="40">
        <v>3782</v>
      </c>
      <c r="B67" s="14" t="s">
        <v>83</v>
      </c>
      <c r="C67" s="40" t="s">
        <v>152</v>
      </c>
    </row>
    <row r="68" spans="1:3">
      <c r="A68" s="40">
        <v>2592</v>
      </c>
      <c r="B68" s="14" t="s">
        <v>83</v>
      </c>
      <c r="C68" s="40" t="s">
        <v>153</v>
      </c>
    </row>
    <row r="69" spans="1:3">
      <c r="A69" s="40">
        <v>2585</v>
      </c>
      <c r="B69" s="14" t="s">
        <v>83</v>
      </c>
      <c r="C69" s="40" t="s">
        <v>154</v>
      </c>
    </row>
    <row r="70" spans="1:3">
      <c r="A70" s="40">
        <v>3498</v>
      </c>
      <c r="B70" s="14" t="s">
        <v>83</v>
      </c>
      <c r="C70" s="40" t="s">
        <v>155</v>
      </c>
    </row>
    <row r="71" spans="1:3">
      <c r="A71" s="40">
        <v>3505</v>
      </c>
      <c r="B71" s="14" t="s">
        <v>83</v>
      </c>
      <c r="C71" s="40" t="s">
        <v>156</v>
      </c>
    </row>
    <row r="72" spans="1:3">
      <c r="A72" s="40">
        <v>3590</v>
      </c>
      <c r="B72" s="14" t="s">
        <v>83</v>
      </c>
      <c r="C72" s="40" t="s">
        <v>157</v>
      </c>
    </row>
    <row r="73" spans="1:3">
      <c r="A73" s="40">
        <v>3707</v>
      </c>
      <c r="B73" s="14" t="s">
        <v>83</v>
      </c>
      <c r="C73" s="40" t="s">
        <v>158</v>
      </c>
    </row>
    <row r="74" spans="1:3">
      <c r="A74" s="40">
        <v>3592</v>
      </c>
      <c r="B74" s="14" t="s">
        <v>83</v>
      </c>
      <c r="C74" s="40" t="s">
        <v>159</v>
      </c>
    </row>
    <row r="75" spans="1:3">
      <c r="A75" s="40">
        <v>3669</v>
      </c>
      <c r="B75" s="14" t="s">
        <v>83</v>
      </c>
      <c r="C75" s="40" t="s">
        <v>160</v>
      </c>
    </row>
    <row r="76" spans="1:3">
      <c r="A76" s="40">
        <v>3732</v>
      </c>
      <c r="B76" s="14" t="s">
        <v>83</v>
      </c>
      <c r="C76" s="40" t="s">
        <v>161</v>
      </c>
    </row>
    <row r="77" spans="1:3">
      <c r="A77" s="40">
        <v>3448</v>
      </c>
      <c r="B77" s="14" t="s">
        <v>83</v>
      </c>
      <c r="C77" s="40" t="s">
        <v>162</v>
      </c>
    </row>
    <row r="78" spans="1:3">
      <c r="A78" s="40">
        <v>3759</v>
      </c>
      <c r="B78" s="14" t="s">
        <v>83</v>
      </c>
      <c r="C78" s="40" t="s">
        <v>163</v>
      </c>
    </row>
    <row r="79" spans="1:3">
      <c r="A79" s="40">
        <v>3758</v>
      </c>
      <c r="B79" s="14" t="s">
        <v>83</v>
      </c>
      <c r="C79" s="40" t="s">
        <v>164</v>
      </c>
    </row>
    <row r="80" spans="1:3">
      <c r="A80" s="40">
        <v>3025</v>
      </c>
      <c r="B80" s="14" t="s">
        <v>83</v>
      </c>
      <c r="C80" s="40" t="s">
        <v>165</v>
      </c>
    </row>
    <row r="81" spans="1:3">
      <c r="A81" s="40">
        <v>3713</v>
      </c>
      <c r="B81" s="14" t="s">
        <v>83</v>
      </c>
      <c r="C81" s="40" t="s">
        <v>166</v>
      </c>
    </row>
    <row r="82" spans="1:3">
      <c r="A82" s="40">
        <v>3714</v>
      </c>
      <c r="B82" s="14" t="s">
        <v>83</v>
      </c>
      <c r="C82" s="40" t="s">
        <v>167</v>
      </c>
    </row>
    <row r="83" spans="1:3">
      <c r="A83" s="40">
        <v>3662</v>
      </c>
      <c r="B83" s="14" t="s">
        <v>83</v>
      </c>
      <c r="C83" s="40" t="s">
        <v>168</v>
      </c>
    </row>
    <row r="84" spans="1:3">
      <c r="A84" s="40">
        <v>3620</v>
      </c>
      <c r="B84" s="14" t="s">
        <v>83</v>
      </c>
      <c r="C84" s="40" t="s">
        <v>169</v>
      </c>
    </row>
    <row r="85" spans="1:3">
      <c r="A85" s="40">
        <v>3614</v>
      </c>
      <c r="B85" s="14" t="s">
        <v>83</v>
      </c>
      <c r="C85" s="40" t="s">
        <v>170</v>
      </c>
    </row>
    <row r="86" spans="1:3">
      <c r="A86" s="40">
        <v>3506</v>
      </c>
      <c r="B86" s="14" t="s">
        <v>83</v>
      </c>
      <c r="C86" s="40" t="s">
        <v>171</v>
      </c>
    </row>
    <row r="87" spans="1:3">
      <c r="A87" s="40">
        <v>3629</v>
      </c>
      <c r="B87" s="14" t="s">
        <v>83</v>
      </c>
      <c r="C87" s="40" t="s">
        <v>172</v>
      </c>
    </row>
    <row r="88" spans="1:3">
      <c r="A88" s="40">
        <v>3082</v>
      </c>
      <c r="B88" s="14" t="s">
        <v>83</v>
      </c>
      <c r="C88" s="40" t="s">
        <v>173</v>
      </c>
    </row>
    <row r="89" spans="1:3">
      <c r="A89" s="40">
        <v>2243</v>
      </c>
      <c r="B89" s="14" t="s">
        <v>83</v>
      </c>
      <c r="C89" s="40" t="s">
        <v>174</v>
      </c>
    </row>
    <row r="90" spans="1:3">
      <c r="A90" s="40">
        <v>3652</v>
      </c>
      <c r="B90" s="14" t="s">
        <v>83</v>
      </c>
      <c r="C90" s="40" t="s">
        <v>175</v>
      </c>
    </row>
    <row r="91" spans="1:3">
      <c r="A91" s="40">
        <v>3081</v>
      </c>
      <c r="B91" s="14" t="s">
        <v>83</v>
      </c>
      <c r="C91" s="40" t="s">
        <v>176</v>
      </c>
    </row>
    <row r="92" spans="1:3">
      <c r="A92" s="40">
        <v>3777</v>
      </c>
      <c r="B92" s="14" t="s">
        <v>83</v>
      </c>
      <c r="C92" s="40" t="s">
        <v>177</v>
      </c>
    </row>
    <row r="93" spans="1:3">
      <c r="A93" s="40">
        <v>3187</v>
      </c>
      <c r="B93" s="14" t="s">
        <v>83</v>
      </c>
      <c r="C93" s="42" t="s">
        <v>178</v>
      </c>
    </row>
    <row r="94" spans="1:3">
      <c r="A94" s="40">
        <v>3593</v>
      </c>
      <c r="B94" s="14" t="s">
        <v>83</v>
      </c>
      <c r="C94" s="40" t="s">
        <v>179</v>
      </c>
    </row>
    <row r="95" spans="1:3">
      <c r="A95" s="40">
        <v>3827</v>
      </c>
      <c r="B95" s="14" t="s">
        <v>83</v>
      </c>
      <c r="C95" s="40" t="s">
        <v>180</v>
      </c>
    </row>
    <row r="96" spans="1:3">
      <c r="A96" s="41">
        <v>3624</v>
      </c>
      <c r="B96" s="14" t="s">
        <v>83</v>
      </c>
      <c r="C96" s="41" t="s">
        <v>181</v>
      </c>
    </row>
    <row r="97" spans="1:3">
      <c r="A97" s="41">
        <v>3659</v>
      </c>
      <c r="B97" s="14" t="s">
        <v>83</v>
      </c>
      <c r="C97" s="41" t="s">
        <v>182</v>
      </c>
    </row>
    <row r="98" spans="1:3">
      <c r="A98" s="41">
        <v>3687</v>
      </c>
      <c r="B98" s="14" t="s">
        <v>83</v>
      </c>
      <c r="C98" s="41" t="s">
        <v>183</v>
      </c>
    </row>
    <row r="99" spans="1:3">
      <c r="A99" s="41">
        <v>3066</v>
      </c>
      <c r="B99" s="14" t="s">
        <v>83</v>
      </c>
      <c r="C99" s="41" t="s">
        <v>184</v>
      </c>
    </row>
    <row r="100" spans="1:3">
      <c r="A100" s="41">
        <v>3790</v>
      </c>
      <c r="B100" s="14" t="s">
        <v>83</v>
      </c>
      <c r="C100" s="41" t="s">
        <v>185</v>
      </c>
    </row>
    <row r="101" spans="1:3">
      <c r="A101" s="41">
        <v>3791</v>
      </c>
      <c r="B101" s="14" t="s">
        <v>83</v>
      </c>
      <c r="C101" s="41" t="s">
        <v>186</v>
      </c>
    </row>
    <row r="102" spans="1:3">
      <c r="A102" s="41">
        <v>3394</v>
      </c>
      <c r="B102" s="14" t="s">
        <v>83</v>
      </c>
      <c r="C102" s="41" t="s">
        <v>187</v>
      </c>
    </row>
    <row r="103" spans="1:3">
      <c r="A103" s="41">
        <v>3673</v>
      </c>
      <c r="B103" s="14" t="s">
        <v>83</v>
      </c>
      <c r="C103" s="41" t="s">
        <v>188</v>
      </c>
    </row>
    <row r="104" spans="1:3">
      <c r="A104" s="41">
        <v>3495</v>
      </c>
      <c r="B104" s="14" t="s">
        <v>83</v>
      </c>
      <c r="C104" s="41" t="s">
        <v>189</v>
      </c>
    </row>
    <row r="105" spans="1:3">
      <c r="A105" s="41">
        <v>3833</v>
      </c>
      <c r="B105" s="14" t="s">
        <v>83</v>
      </c>
      <c r="C105" s="41" t="s">
        <v>190</v>
      </c>
    </row>
    <row r="106" spans="1:3">
      <c r="A106" s="41">
        <v>3826</v>
      </c>
      <c r="B106" s="14" t="s">
        <v>83</v>
      </c>
      <c r="C106" s="41" t="s">
        <v>191</v>
      </c>
    </row>
    <row r="107" spans="1:3">
      <c r="A107" s="41">
        <v>2856</v>
      </c>
      <c r="B107" s="14" t="s">
        <v>83</v>
      </c>
      <c r="C107" s="41" t="s">
        <v>192</v>
      </c>
    </row>
    <row r="108" spans="1:3">
      <c r="A108" s="41">
        <v>3665</v>
      </c>
      <c r="B108" s="14" t="s">
        <v>83</v>
      </c>
      <c r="C108" s="41" t="s">
        <v>193</v>
      </c>
    </row>
    <row r="109" spans="1:3">
      <c r="A109" s="41">
        <v>3901</v>
      </c>
      <c r="B109" s="14" t="s">
        <v>83</v>
      </c>
      <c r="C109" s="41" t="s">
        <v>194</v>
      </c>
    </row>
    <row r="110" spans="1:3">
      <c r="A110" s="41">
        <v>3903</v>
      </c>
      <c r="B110" s="14" t="s">
        <v>83</v>
      </c>
      <c r="C110" s="41" t="s">
        <v>195</v>
      </c>
    </row>
    <row r="111" spans="1:3">
      <c r="A111" s="41">
        <v>3295</v>
      </c>
      <c r="B111" s="14" t="s">
        <v>83</v>
      </c>
      <c r="C111" s="41" t="s">
        <v>196</v>
      </c>
    </row>
    <row r="112" spans="1:3">
      <c r="A112" s="41">
        <v>3918</v>
      </c>
      <c r="B112" s="14" t="s">
        <v>83</v>
      </c>
      <c r="C112" s="41" t="s">
        <v>197</v>
      </c>
    </row>
    <row r="113" spans="1:3">
      <c r="A113" s="41">
        <v>3913</v>
      </c>
      <c r="B113" s="14" t="s">
        <v>83</v>
      </c>
      <c r="C113" s="41" t="s">
        <v>198</v>
      </c>
    </row>
    <row r="114" spans="1:3">
      <c r="A114" s="41">
        <v>2876</v>
      </c>
      <c r="B114" s="14" t="s">
        <v>83</v>
      </c>
      <c r="C114" s="41" t="s">
        <v>199</v>
      </c>
    </row>
    <row r="115" spans="1:3">
      <c r="A115" s="41">
        <v>3304</v>
      </c>
      <c r="B115" s="14" t="s">
        <v>83</v>
      </c>
      <c r="C115" s="41" t="s">
        <v>200</v>
      </c>
    </row>
    <row r="116" spans="1:3">
      <c r="A116" s="41">
        <v>3831</v>
      </c>
      <c r="B116" s="14" t="s">
        <v>83</v>
      </c>
      <c r="C116" s="41" t="s">
        <v>201</v>
      </c>
    </row>
    <row r="117" spans="1:3">
      <c r="A117" s="41">
        <v>3392</v>
      </c>
      <c r="B117" s="14" t="s">
        <v>83</v>
      </c>
      <c r="C117" s="41" t="s">
        <v>202</v>
      </c>
    </row>
    <row r="118" spans="1:3">
      <c r="A118" s="41">
        <v>2255</v>
      </c>
      <c r="B118" s="14" t="s">
        <v>83</v>
      </c>
      <c r="C118" s="41" t="s">
        <v>203</v>
      </c>
    </row>
  </sheetData>
  <conditionalFormatting sqref="A137:A1048576 A1:A4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55557d446218728e5d8368385be53e87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aefd395b1165e6a3e222df4cf49eb6c2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79637-7F22-42AF-9D5F-D03117DFC7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45DD38-D14B-4F6F-9313-F8604922A465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3.xml><?xml version="1.0" encoding="utf-8"?>
<ds:datastoreItem xmlns:ds="http://schemas.openxmlformats.org/officeDocument/2006/customXml" ds:itemID="{73ACEEA4-2500-48B9-9F45-267225CBB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Leidy Marcela Barbosa Castellanos</cp:lastModifiedBy>
  <cp:lastPrinted>2012-04-11T16:43:54Z</cp:lastPrinted>
  <dcterms:created xsi:type="dcterms:W3CDTF">2009-08-18T14:05:14Z</dcterms:created>
  <dcterms:modified xsi:type="dcterms:W3CDTF">2026-05-06T12:35:01Z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